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8" yWindow="612" windowWidth="6840" windowHeight="7992"/>
  </bookViews>
  <sheets>
    <sheet name="F" sheetId="70" r:id="rId1"/>
    <sheet name="P" sheetId="116" r:id="rId2"/>
    <sheet name="C" sheetId="72" r:id="rId3"/>
    <sheet name="Notes to the Financial Statemen" sheetId="117" r:id="rId4"/>
    <sheet name="R1" sheetId="74" r:id="rId5"/>
    <sheet name="R2" sheetId="75" r:id="rId6"/>
    <sheet name="R3" sheetId="76" r:id="rId7"/>
    <sheet name="R4" sheetId="77" r:id="rId8"/>
    <sheet name="E1" sheetId="78" r:id="rId9"/>
    <sheet name="E1(a)" sheetId="107" r:id="rId10"/>
    <sheet name="E1(a)(i)" sheetId="108" r:id="rId11"/>
    <sheet name="E1(a)(ii)" sheetId="109" r:id="rId12"/>
    <sheet name="E1(a)(iii)" sheetId="110" r:id="rId13"/>
    <sheet name="E1(a)(iv)" sheetId="111" r:id="rId14"/>
    <sheet name="E5" sheetId="83" r:id="rId15"/>
    <sheet name="E2" sheetId="79" r:id="rId16"/>
    <sheet name="E3" sheetId="80" r:id="rId17"/>
    <sheet name="E3(ii)" sheetId="121" r:id="rId18"/>
    <sheet name="E4" sheetId="81" r:id="rId19"/>
    <sheet name="-2(iv)old" sheetId="82" state="hidden" r:id="rId20"/>
    <sheet name="E6" sheetId="84" r:id="rId21"/>
    <sheet name="G1" sheetId="85" r:id="rId22"/>
    <sheet name="G2" sheetId="86" r:id="rId23"/>
    <sheet name="G3" sheetId="87" r:id="rId24"/>
    <sheet name="G4" sheetId="124" r:id="rId25"/>
    <sheet name="G5" sheetId="122" r:id="rId26"/>
    <sheet name="G6" sheetId="123" r:id="rId27"/>
    <sheet name="Note (i)" sheetId="89" r:id="rId28"/>
    <sheet name="Note (ii) " sheetId="90" r:id="rId29"/>
    <sheet name="Note (iii)" sheetId="120" r:id="rId30"/>
    <sheet name="Note(iv)" sheetId="125" r:id="rId31"/>
    <sheet name="Note (v)" sheetId="127" r:id="rId32"/>
    <sheet name="Note(vi)" sheetId="128" r:id="rId33"/>
    <sheet name="Note (vii)" sheetId="129" r:id="rId34"/>
    <sheet name="Note (viii)" sheetId="130" r:id="rId35"/>
    <sheet name="Sheet1" sheetId="131" r:id="rId36"/>
  </sheets>
  <definedNames>
    <definedName name="_xlnm.Print_Area" localSheetId="19">'-2(iv)old'!$A$1:$G$132</definedName>
    <definedName name="_xlnm.Print_Area" localSheetId="2">'C'!$B$2:$D$61</definedName>
    <definedName name="_xlnm.Print_Area" localSheetId="8">'E1'!$B$1:$J$58</definedName>
    <definedName name="_xlnm.Print_Area" localSheetId="9">'E1(a)'!$B$1:$L$24</definedName>
    <definedName name="_xlnm.Print_Area" localSheetId="10">'E1(a)(i)'!$B$1:$I$25</definedName>
    <definedName name="_xlnm.Print_Area" localSheetId="11">'E1(a)(ii)'!$B$1:$F$24</definedName>
    <definedName name="_xlnm.Print_Area" localSheetId="12">'E1(a)(iii)'!$B$1:$I$26</definedName>
    <definedName name="_xlnm.Print_Area" localSheetId="13">'E1(a)(iv)'!$B$1:$F$25</definedName>
    <definedName name="_xlnm.Print_Area" localSheetId="15">'E2'!$B$1:$M$113</definedName>
    <definedName name="_xlnm.Print_Area" localSheetId="16">'E3'!$B$1:$M$129</definedName>
    <definedName name="_xlnm.Print_Area" localSheetId="17">'E3(ii)'!$B$1:$M$127</definedName>
    <definedName name="_xlnm.Print_Area" localSheetId="18">'E4'!$A$1:$H$130</definedName>
    <definedName name="_xlnm.Print_Area" localSheetId="14">'E5'!$B$1:$J$35</definedName>
    <definedName name="_xlnm.Print_Area" localSheetId="20">'E6'!$B$1:$N$37</definedName>
    <definedName name="_xlnm.Print_Area" localSheetId="0">F!$A$1:$K$72</definedName>
    <definedName name="_xlnm.Print_Area" localSheetId="21">'G1'!$B$1:$O$32</definedName>
    <definedName name="_xlnm.Print_Area" localSheetId="22">'G2'!$B$1:$J$22</definedName>
    <definedName name="_xlnm.Print_Area" localSheetId="23">'G3'!$B$1:$M$29</definedName>
    <definedName name="_xlnm.Print_Area" localSheetId="24">'G4'!$A$1:$AG$35</definedName>
    <definedName name="_xlnm.Print_Area" localSheetId="25">'G5'!$B$2:$I$49</definedName>
    <definedName name="_xlnm.Print_Area" localSheetId="26">'G6'!$A$1:$J$44</definedName>
    <definedName name="_xlnm.Print_Area" localSheetId="27">'Note (i)'!$B$1:$M$40</definedName>
    <definedName name="_xlnm.Print_Area" localSheetId="28">'Note (ii) '!$B$1:$K$30</definedName>
    <definedName name="_xlnm.Print_Area" localSheetId="29">'Note (iii)'!$B$1:$J$35</definedName>
    <definedName name="_xlnm.Print_Area" localSheetId="31">'Note (v)'!$A$1:$E$33</definedName>
    <definedName name="_xlnm.Print_Area" localSheetId="33">'Note (vii)'!$A$1:$F$31</definedName>
    <definedName name="_xlnm.Print_Area" localSheetId="34">'Note (viii)'!$B$2:$J$23</definedName>
    <definedName name="_xlnm.Print_Area" localSheetId="30">'Note(iv)'!$A$1:$D$32</definedName>
    <definedName name="_xlnm.Print_Area" localSheetId="32">'Note(vi)'!$B$2:$H$26</definedName>
    <definedName name="_xlnm.Print_Area" localSheetId="3">'Notes to the Financial Statemen'!$B$1:$C$29</definedName>
    <definedName name="_xlnm.Print_Area" localSheetId="1">P!$A$1:$F$48</definedName>
    <definedName name="_xlnm.Print_Area" localSheetId="4">'R1'!$B$10:$M$45</definedName>
    <definedName name="_xlnm.Print_Area" localSheetId="5">'R2'!$B$1:$I$44</definedName>
    <definedName name="_xlnm.Print_Area" localSheetId="6">'R3'!$A$1:$H$31</definedName>
    <definedName name="_xlnm.Print_Area" localSheetId="7">'R4'!$A$1:$I$30</definedName>
    <definedName name="_xlnm.Print_Area" localSheetId="35">Sheet1!$B$2:$O$33</definedName>
    <definedName name="_xlnm.Print_Area">#REF!</definedName>
    <definedName name="_xlnm.Print_Titles" localSheetId="19">'-2(iv)old'!$1:$6</definedName>
    <definedName name="_xlnm.Print_Titles" localSheetId="8">'E1'!$1:$10</definedName>
    <definedName name="_xlnm.Print_Titles" localSheetId="15">'E2'!$6:$9</definedName>
    <definedName name="_xlnm.Print_Titles" localSheetId="16">'E3'!$8:$10</definedName>
    <definedName name="_xlnm.Print_Titles" localSheetId="17">'E3(ii)'!$8:$8</definedName>
    <definedName name="_xlnm.Print_Titles" localSheetId="18">'E4'!$8:$9</definedName>
    <definedName name="_xlnm.Print_Titles" localSheetId="22">'G2'!$1:$5</definedName>
    <definedName name="_xlnm.Print_Titles" localSheetId="31">#REF!</definedName>
    <definedName name="_xlnm.Print_Titles" localSheetId="33">#REF!</definedName>
    <definedName name="_xlnm.Print_Titles" localSheetId="34">#REF!</definedName>
    <definedName name="_xlnm.Print_Titles" localSheetId="4">'R1'!$1:$9</definedName>
    <definedName name="_xlnm.Print_Titles" localSheetId="35">#REF!</definedName>
    <definedName name="_xlnm.Print_Titles">#REF!</definedName>
    <definedName name="PRINT_TITLES_MI" localSheetId="19">#REF!</definedName>
    <definedName name="PRINT_TITLES_MI" localSheetId="2">#REF!</definedName>
    <definedName name="PRINT_TITLES_MI" localSheetId="9">#REF!</definedName>
    <definedName name="PRINT_TITLES_MI" localSheetId="16">#REF!</definedName>
    <definedName name="PRINT_TITLES_MI" localSheetId="18">#REF!</definedName>
    <definedName name="PRINT_TITLES_MI" localSheetId="14">#REF!</definedName>
    <definedName name="PRINT_TITLES_MI" localSheetId="21">#REF!</definedName>
    <definedName name="PRINT_TITLES_MI" localSheetId="22">#REF!</definedName>
    <definedName name="PRINT_TITLES_MI" localSheetId="23">#REF!</definedName>
    <definedName name="PRINT_TITLES_MI" localSheetId="27">#REF!</definedName>
    <definedName name="PRINT_TITLES_MI" localSheetId="28">#REF!</definedName>
    <definedName name="PRINT_TITLES_MI" localSheetId="29">#REF!</definedName>
    <definedName name="PRINT_TITLES_MI" localSheetId="31">#REF!</definedName>
    <definedName name="PRINT_TITLES_MI" localSheetId="33">#REF!</definedName>
    <definedName name="PRINT_TITLES_MI" localSheetId="34">#REF!</definedName>
    <definedName name="PRINT_TITLES_MI" localSheetId="30">#REF!</definedName>
    <definedName name="PRINT_TITLES_MI" localSheetId="32">#REF!</definedName>
    <definedName name="PRINT_TITLES_MI" localSheetId="1">#REF!</definedName>
    <definedName name="PRINT_TITLES_MI" localSheetId="4">#REF!</definedName>
    <definedName name="PRINT_TITLES_MI" localSheetId="6">#REF!</definedName>
    <definedName name="PRINT_TITLES_MI" localSheetId="7">#REF!</definedName>
    <definedName name="PRINT_TITLES_MI" localSheetId="35">#REF!</definedName>
    <definedName name="PRINT_TITLES_MI">#REF!</definedName>
  </definedNames>
  <calcPr calcId="145621"/>
</workbook>
</file>

<file path=xl/calcChain.xml><?xml version="1.0" encoding="utf-8"?>
<calcChain xmlns="http://schemas.openxmlformats.org/spreadsheetml/2006/main">
  <c r="N28" i="84" l="1"/>
  <c r="M28" i="84"/>
  <c r="N27" i="84"/>
  <c r="M27" i="84"/>
  <c r="N26" i="84"/>
  <c r="M26" i="84"/>
  <c r="N25" i="84"/>
  <c r="M25" i="84"/>
  <c r="N24" i="84"/>
  <c r="M24" i="84"/>
  <c r="N23" i="84"/>
  <c r="M23" i="84"/>
  <c r="N22" i="84"/>
  <c r="M22" i="84"/>
  <c r="N21" i="84"/>
  <c r="M21" i="84"/>
  <c r="N20" i="84"/>
  <c r="M20" i="84"/>
  <c r="N19" i="84"/>
  <c r="M19" i="84"/>
  <c r="N18" i="84"/>
  <c r="M18" i="84"/>
  <c r="N17" i="84"/>
  <c r="M17" i="84"/>
  <c r="N16" i="84"/>
  <c r="M16" i="84"/>
  <c r="H63" i="83" l="1"/>
  <c r="J63" i="83" s="1"/>
  <c r="H62" i="83"/>
  <c r="J62" i="83" s="1"/>
  <c r="H59" i="83"/>
  <c r="J59" i="83" s="1"/>
  <c r="H56" i="83"/>
  <c r="H95" i="83" s="1"/>
  <c r="J95" i="83" s="1"/>
  <c r="H55" i="83"/>
  <c r="H94" i="83" s="1"/>
  <c r="J94" i="83" s="1"/>
  <c r="J26" i="83"/>
  <c r="I26" i="83"/>
  <c r="I65" i="83" s="1"/>
  <c r="I104" i="83" s="1"/>
  <c r="H26" i="83"/>
  <c r="H65" i="83" s="1"/>
  <c r="I25" i="83"/>
  <c r="I64" i="83" s="1"/>
  <c r="I103" i="83" s="1"/>
  <c r="H25" i="83"/>
  <c r="J25" i="83" s="1"/>
  <c r="I24" i="83"/>
  <c r="I63" i="83" s="1"/>
  <c r="I102" i="83" s="1"/>
  <c r="H24" i="83"/>
  <c r="J24" i="83" s="1"/>
  <c r="I23" i="83"/>
  <c r="I62" i="83" s="1"/>
  <c r="I101" i="83" s="1"/>
  <c r="H23" i="83"/>
  <c r="J23" i="83" s="1"/>
  <c r="I22" i="83"/>
  <c r="I61" i="83" s="1"/>
  <c r="I100" i="83" s="1"/>
  <c r="H22" i="83"/>
  <c r="H61" i="83" s="1"/>
  <c r="I21" i="83"/>
  <c r="I60" i="83" s="1"/>
  <c r="I99" i="83" s="1"/>
  <c r="H21" i="83"/>
  <c r="J21" i="83" s="1"/>
  <c r="I20" i="83"/>
  <c r="I59" i="83" s="1"/>
  <c r="I98" i="83" s="1"/>
  <c r="H20" i="83"/>
  <c r="J20" i="83" s="1"/>
  <c r="I19" i="83"/>
  <c r="I58" i="83" s="1"/>
  <c r="I97" i="83" s="1"/>
  <c r="H19" i="83"/>
  <c r="J19" i="83" s="1"/>
  <c r="J18" i="83"/>
  <c r="I18" i="83"/>
  <c r="I57" i="83" s="1"/>
  <c r="I96" i="83" s="1"/>
  <c r="H18" i="83"/>
  <c r="H57" i="83" s="1"/>
  <c r="J17" i="83"/>
  <c r="I17" i="83"/>
  <c r="I56" i="83" s="1"/>
  <c r="I95" i="83" s="1"/>
  <c r="H17" i="83"/>
  <c r="I16" i="83"/>
  <c r="I55" i="83" s="1"/>
  <c r="I94" i="83" s="1"/>
  <c r="H16" i="83"/>
  <c r="J16" i="83" s="1"/>
  <c r="I15" i="83"/>
  <c r="I54" i="83" s="1"/>
  <c r="I93" i="83" s="1"/>
  <c r="H15" i="83"/>
  <c r="J15" i="83" s="1"/>
  <c r="I14" i="83"/>
  <c r="I53" i="83" s="1"/>
  <c r="I92" i="83" s="1"/>
  <c r="H14" i="83"/>
  <c r="H53" i="83" s="1"/>
  <c r="F513" i="81"/>
  <c r="E513" i="81"/>
  <c r="D513" i="81"/>
  <c r="A396" i="81"/>
  <c r="A395" i="81"/>
  <c r="D394" i="81"/>
  <c r="A394" i="81"/>
  <c r="F383" i="81"/>
  <c r="E383" i="81"/>
  <c r="D383" i="81"/>
  <c r="A266" i="81"/>
  <c r="A265" i="81"/>
  <c r="D264" i="81"/>
  <c r="A264" i="81"/>
  <c r="F253" i="81"/>
  <c r="E253" i="81"/>
  <c r="D253" i="81"/>
  <c r="A136" i="81"/>
  <c r="A135" i="81"/>
  <c r="D134" i="81"/>
  <c r="A134" i="81"/>
  <c r="D4" i="81"/>
  <c r="A6" i="81"/>
  <c r="A5" i="81"/>
  <c r="A4" i="81"/>
  <c r="B136" i="80"/>
  <c r="B266" i="80" s="1"/>
  <c r="B396" i="80" s="1"/>
  <c r="B135" i="80"/>
  <c r="B265" i="80" s="1"/>
  <c r="B395" i="80" s="1"/>
  <c r="L218" i="79"/>
  <c r="K218" i="79"/>
  <c r="J218" i="79"/>
  <c r="I218" i="79"/>
  <c r="H218" i="79"/>
  <c r="G218" i="79"/>
  <c r="F218" i="79"/>
  <c r="E218" i="79"/>
  <c r="D218" i="79"/>
  <c r="C218" i="79"/>
  <c r="E20" i="116"/>
  <c r="H64" i="83" l="1"/>
  <c r="J64" i="83" s="1"/>
  <c r="H60" i="83"/>
  <c r="H54" i="83"/>
  <c r="J54" i="83" s="1"/>
  <c r="H58" i="83"/>
  <c r="J58" i="83" s="1"/>
  <c r="H92" i="83"/>
  <c r="J92" i="83" s="1"/>
  <c r="J53" i="83"/>
  <c r="H100" i="83"/>
  <c r="J100" i="83" s="1"/>
  <c r="J61" i="83"/>
  <c r="J65" i="83"/>
  <c r="H104" i="83"/>
  <c r="J104" i="83" s="1"/>
  <c r="J57" i="83"/>
  <c r="H96" i="83"/>
  <c r="J96" i="83" s="1"/>
  <c r="H101" i="83"/>
  <c r="J101" i="83" s="1"/>
  <c r="H103" i="83"/>
  <c r="J103" i="83" s="1"/>
  <c r="H97" i="83"/>
  <c r="J97" i="83" s="1"/>
  <c r="J14" i="83"/>
  <c r="J22" i="83"/>
  <c r="J55" i="83"/>
  <c r="J56" i="83"/>
  <c r="H102" i="83"/>
  <c r="J102" i="83" s="1"/>
  <c r="H98" i="83"/>
  <c r="J98" i="83" s="1"/>
  <c r="J64" i="70"/>
  <c r="J57" i="70"/>
  <c r="J29" i="70"/>
  <c r="H93" i="83" l="1"/>
  <c r="J93" i="83" s="1"/>
  <c r="H99" i="83"/>
  <c r="J99" i="83" s="1"/>
  <c r="J60" i="83"/>
  <c r="J13" i="70"/>
  <c r="M49" i="74"/>
  <c r="L49" i="74"/>
  <c r="K49" i="74"/>
  <c r="J49" i="74"/>
  <c r="I49" i="74"/>
  <c r="H49" i="74"/>
  <c r="G49" i="74"/>
  <c r="F49" i="74"/>
  <c r="E49" i="74"/>
  <c r="D49" i="74"/>
  <c r="C49" i="74"/>
  <c r="B49" i="74"/>
  <c r="N49" i="74" l="1"/>
  <c r="F123" i="81" l="1"/>
  <c r="E123" i="81"/>
  <c r="D123" i="81"/>
  <c r="C105" i="79"/>
  <c r="L105" i="79"/>
  <c r="K105" i="79"/>
  <c r="J105" i="79"/>
  <c r="I105" i="79"/>
  <c r="H105" i="79"/>
  <c r="G105" i="79"/>
  <c r="F105" i="79"/>
  <c r="E105" i="79"/>
  <c r="D105" i="79"/>
  <c r="H29" i="70"/>
  <c r="G4" i="79" l="1"/>
  <c r="B4" i="79"/>
  <c r="E5" i="107"/>
  <c r="B5" i="107"/>
  <c r="B6" i="83"/>
  <c r="B84" i="83" s="1"/>
  <c r="B5" i="83"/>
  <c r="B83" i="83" s="1"/>
  <c r="F5" i="77"/>
  <c r="B5" i="77"/>
  <c r="E5" i="76"/>
  <c r="B5" i="76"/>
  <c r="D4" i="75"/>
  <c r="B4" i="75"/>
  <c r="G117" i="79" l="1"/>
  <c r="G229" i="79"/>
  <c r="B229" i="79"/>
  <c r="B117" i="79"/>
  <c r="B44" i="83"/>
  <c r="B4" i="80"/>
  <c r="B134" i="80" s="1"/>
  <c r="B264" i="80" s="1"/>
  <c r="B394" i="80" s="1"/>
  <c r="B45" i="83"/>
  <c r="E4" i="80"/>
  <c r="E134" i="80" s="1"/>
  <c r="E264" i="80" s="1"/>
  <c r="E394" i="80" s="1"/>
  <c r="L29" i="84"/>
  <c r="K29" i="84"/>
  <c r="J29" i="84"/>
  <c r="I29" i="84"/>
  <c r="H29" i="84"/>
  <c r="G29" i="84"/>
  <c r="F29" i="84"/>
  <c r="E29" i="84"/>
  <c r="N15" i="84"/>
  <c r="M15" i="84"/>
  <c r="G105" i="83"/>
  <c r="F105" i="83"/>
  <c r="E105" i="83"/>
  <c r="D105" i="83"/>
  <c r="G66" i="83"/>
  <c r="F66" i="83"/>
  <c r="E66" i="83"/>
  <c r="D66" i="83"/>
  <c r="G27" i="83"/>
  <c r="F27" i="83"/>
  <c r="E27" i="83"/>
  <c r="D27" i="83"/>
  <c r="I13" i="83"/>
  <c r="H13" i="83"/>
  <c r="H27" i="83" l="1"/>
  <c r="I27" i="83"/>
  <c r="J13" i="83"/>
  <c r="N29" i="84"/>
  <c r="M29" i="84"/>
  <c r="I52" i="83"/>
  <c r="I91" i="83" s="1"/>
  <c r="H52" i="83"/>
  <c r="H91" i="83" s="1"/>
  <c r="I66" i="83" l="1"/>
  <c r="M218" i="79"/>
  <c r="M105" i="79"/>
  <c r="I105" i="83"/>
  <c r="J52" i="83"/>
  <c r="H66" i="83"/>
  <c r="J91" i="83"/>
  <c r="J52" i="78"/>
  <c r="I52" i="78"/>
  <c r="H52" i="78"/>
  <c r="G52" i="78"/>
  <c r="F52" i="78"/>
  <c r="E52" i="78"/>
  <c r="D52" i="78"/>
  <c r="H105" i="83" l="1"/>
  <c r="J105" i="83" s="1"/>
  <c r="M36" i="74"/>
  <c r="L36" i="74"/>
  <c r="K36" i="74"/>
  <c r="J36" i="74"/>
  <c r="I36" i="74"/>
  <c r="H36" i="74"/>
  <c r="G36" i="74"/>
  <c r="F36" i="74"/>
  <c r="E36" i="74"/>
  <c r="D36" i="74"/>
  <c r="M21" i="74"/>
  <c r="L21" i="74"/>
  <c r="K21" i="74"/>
  <c r="J21" i="74"/>
  <c r="I21" i="74"/>
  <c r="H21" i="74"/>
  <c r="G21" i="74"/>
  <c r="F21" i="74"/>
  <c r="E21" i="74"/>
  <c r="D21" i="74"/>
  <c r="D55" i="72"/>
  <c r="D49" i="72"/>
  <c r="D39" i="72"/>
  <c r="D33" i="72"/>
  <c r="D23" i="72"/>
  <c r="D16" i="72"/>
  <c r="D25" i="72" s="1"/>
  <c r="D41" i="72" l="1"/>
  <c r="D37" i="74"/>
  <c r="H37" i="74"/>
  <c r="L37" i="74"/>
  <c r="M37" i="74"/>
  <c r="E37" i="74"/>
  <c r="I37" i="74"/>
  <c r="K37" i="74"/>
  <c r="G37" i="74"/>
  <c r="F37" i="74"/>
  <c r="J37" i="74"/>
  <c r="C33" i="72"/>
  <c r="C16" i="72"/>
  <c r="C39" i="72"/>
  <c r="C55" i="72"/>
  <c r="C49" i="72"/>
  <c r="C23" i="72"/>
  <c r="E31" i="116" l="1"/>
  <c r="D25" i="116"/>
  <c r="D20" i="116" l="1"/>
  <c r="D31" i="116"/>
  <c r="J65" i="70" l="1"/>
  <c r="J44" i="70"/>
  <c r="J38" i="70"/>
  <c r="J21" i="70"/>
  <c r="J45" i="70" l="1"/>
  <c r="J22" i="70"/>
  <c r="B29" i="70"/>
  <c r="B13" i="70"/>
  <c r="H64" i="70"/>
  <c r="H57" i="70"/>
  <c r="H13" i="70"/>
  <c r="H44" i="70" l="1"/>
  <c r="J47" i="70"/>
  <c r="B21" i="70"/>
  <c r="B44" i="70"/>
  <c r="B38" i="70"/>
  <c r="H38" i="70"/>
  <c r="H21" i="70"/>
  <c r="J66" i="70" l="1"/>
  <c r="J68" i="70" s="1"/>
  <c r="J70" i="70" s="1"/>
  <c r="B45" i="70"/>
  <c r="B22" i="70"/>
  <c r="D57" i="72"/>
  <c r="C57" i="72"/>
  <c r="C41" i="72"/>
  <c r="C25" i="72"/>
  <c r="H22" i="70"/>
  <c r="B47" i="70" l="1"/>
  <c r="C43" i="72"/>
  <c r="C59" i="72" s="1"/>
  <c r="C61" i="72" s="1"/>
  <c r="D43" i="72"/>
  <c r="D59" i="72" s="1"/>
  <c r="D61" i="72" s="1"/>
  <c r="H45" i="70"/>
  <c r="H47" i="70" s="1"/>
  <c r="H66" i="70" l="1"/>
  <c r="H70" i="70" s="1"/>
</calcChain>
</file>

<file path=xl/sharedStrings.xml><?xml version="1.0" encoding="utf-8"?>
<sst xmlns="http://schemas.openxmlformats.org/spreadsheetml/2006/main" count="3452" uniqueCount="909">
  <si>
    <t xml:space="preserve"> </t>
  </si>
  <si>
    <t>වාර්ෂික ඇස්තමේන්තුවේ සඳහන් පරිදි වැඩසටහන් අංකය</t>
  </si>
  <si>
    <t>(1)</t>
  </si>
  <si>
    <t>(2)</t>
  </si>
  <si>
    <t>(3)</t>
  </si>
  <si>
    <t>(4)</t>
  </si>
  <si>
    <t>(5)</t>
  </si>
  <si>
    <t>(6)</t>
  </si>
  <si>
    <t>මුළු වියදම</t>
  </si>
  <si>
    <t>රු.</t>
  </si>
  <si>
    <t>මුළු එකතුව</t>
  </si>
  <si>
    <t>ප්‍රධාන ගණන්දීමේ නිලධාරි</t>
  </si>
  <si>
    <t>නම :</t>
  </si>
  <si>
    <t>තනතුර :</t>
  </si>
  <si>
    <t>දිනය :</t>
  </si>
  <si>
    <t>එකතුව</t>
  </si>
  <si>
    <t>වියදම් ශීර්ෂ අංකය :</t>
  </si>
  <si>
    <t>පුද්ගල පඩිනඩි</t>
  </si>
  <si>
    <t>උප එකතුව</t>
  </si>
  <si>
    <t xml:space="preserve">වැඩසටහන් අංකය හා නාමය :  </t>
  </si>
  <si>
    <t>වැඩසටහන් අනුව වියදම් මූල්‍යකරණ සාරාංශය</t>
  </si>
  <si>
    <t>මූල්‍යකරණය</t>
  </si>
  <si>
    <t>සංකේතය</t>
  </si>
  <si>
    <t>සංකේත විස්තරය</t>
  </si>
  <si>
    <t>%</t>
  </si>
  <si>
    <t xml:space="preserve">  </t>
  </si>
  <si>
    <t xml:space="preserve">               ව්‍යාපෘති  1             </t>
  </si>
  <si>
    <t xml:space="preserve">ව්‍යාපෘති 2             </t>
  </si>
  <si>
    <t xml:space="preserve">ව්‍යාපෘති 3          </t>
  </si>
  <si>
    <t>ශුද්ධ ප්‍රතිපාදනය</t>
  </si>
  <si>
    <t>සත්‍ය වියදම</t>
  </si>
  <si>
    <t>*වැඩසටහනක් වෙනුවෙන් අතිරේක පිටු එකතු කරන්නේ නම් අවසාන</t>
  </si>
  <si>
    <t>පාඩු හා අත්හැරීම් පිළිබඳ ප්‍රකාශය</t>
  </si>
  <si>
    <t>වියදම් ශිර්ෂ අංකය:</t>
  </si>
  <si>
    <t>වැඩසටහන් අංකය හා නාමය :</t>
  </si>
  <si>
    <t xml:space="preserve">                </t>
  </si>
  <si>
    <t>(i)</t>
  </si>
  <si>
    <t>වර්ෂය තුළ අලාභ අයකර ගැනීම/කපාහැරීම/අත්හැරිම් පිළිබඳ ප්‍රකාශය</t>
  </si>
  <si>
    <t>සිද්ධි සංඛ්‍යාව</t>
  </si>
  <si>
    <t>මුළු එකතුව (රු)</t>
  </si>
  <si>
    <t>රු</t>
  </si>
  <si>
    <t>අඩු</t>
  </si>
  <si>
    <t>වැඩි</t>
  </si>
  <si>
    <t>අලාභයේ ස්වභාවය අනුව සිද්ධි වර්ගීකරණය</t>
  </si>
  <si>
    <t>අගය  (රු)</t>
  </si>
  <si>
    <t>(ii)</t>
  </si>
  <si>
    <t>තවදුරටත් අයකර ගැනීමට හෝ කපා හැරීමට හෝ අත්හැරීමට ඇති පාඩු පිළිබඳ ප්‍රකාශය</t>
  </si>
  <si>
    <t>(ii) අනුව කාල විශ්ලේෂණය</t>
  </si>
  <si>
    <t>වසර 5 ට අඩු</t>
  </si>
  <si>
    <t>ගණන</t>
  </si>
  <si>
    <t xml:space="preserve">අඩු </t>
  </si>
  <si>
    <t>වසර 5-10</t>
  </si>
  <si>
    <t>වසර 10 ට වැඩි</t>
  </si>
  <si>
    <t xml:space="preserve">සටහන -  </t>
  </si>
  <si>
    <t>යටතේ වන අත්හැරීම් පිළිබඳ විස්තර ඇතුළත් කළ යුතු ය.</t>
  </si>
  <si>
    <t xml:space="preserve">වියදම් ශීර්ෂ අංකය : </t>
  </si>
  <si>
    <t>වටිනාකම (රු)</t>
  </si>
  <si>
    <t>රු. 25,000.00  අඩු</t>
  </si>
  <si>
    <t>.. . . . . . . . . . . . .</t>
  </si>
  <si>
    <t xml:space="preserve">.. . . . . . . . . . . </t>
  </si>
  <si>
    <t>. . . . . . . . .   . . . . . . . .</t>
  </si>
  <si>
    <t>රු. 25,000.01  වැඩි</t>
  </si>
  <si>
    <t xml:space="preserve">. . . . . . . . . . . . </t>
  </si>
  <si>
    <t xml:space="preserve">. . . . . . . . . .. . . . . . . .  </t>
  </si>
  <si>
    <t>අලාභයේ ස්වභාවය</t>
  </si>
  <si>
    <t>ආරම්භක කපා නොහල ශේෂය</t>
  </si>
  <si>
    <t xml:space="preserve">        අලාභයේ            වටිනාකම       </t>
  </si>
  <si>
    <t>අයකර ගැනීම්</t>
  </si>
  <si>
    <t>පොතෙන් කපා හල අගය</t>
  </si>
  <si>
    <t>කපා නොහල ඉදිරියට ගෙනයන ශේෂය</t>
  </si>
  <si>
    <t>පොතෙන් කපා හැරිම සඳහා වු අනුමැතියේ යොමු අංකය</t>
  </si>
  <si>
    <t>වියදම් ශීර්ෂ අංකය:</t>
  </si>
  <si>
    <t>වැය විෂය සංකේතය</t>
  </si>
  <si>
    <t>...................................</t>
  </si>
  <si>
    <t>XX</t>
  </si>
  <si>
    <t>..................................</t>
  </si>
  <si>
    <t>3.  වෙනත්  (පෞද්ගලික අංශය)</t>
  </si>
  <si>
    <t>ව්‍යාපෘතිය</t>
  </si>
  <si>
    <t>මූල්‍යකරණ සංකේතය</t>
  </si>
  <si>
    <t>බැඳීම් පිළිබඳ විස්තරය</t>
  </si>
  <si>
    <t>………………………….</t>
  </si>
  <si>
    <t>(7)</t>
  </si>
  <si>
    <t>(8)</t>
  </si>
  <si>
    <t>(9)</t>
  </si>
  <si>
    <t>(10)</t>
  </si>
  <si>
    <t xml:space="preserve">                              (3+4+5)   -  (6+7)       -  (8+9)         
</t>
  </si>
  <si>
    <t>[ (3+4+5) -  (6+7) - (8+9) ]</t>
  </si>
  <si>
    <t>(11)</t>
  </si>
  <si>
    <t>(12)</t>
  </si>
  <si>
    <t>(13)</t>
  </si>
  <si>
    <t>(10 + 11 - 12)</t>
  </si>
  <si>
    <t>දිනය</t>
  </si>
  <si>
    <t>වවුචර් අංකය</t>
  </si>
  <si>
    <t>ආදායකයාගේ නම</t>
  </si>
  <si>
    <t>ගෙවීමේ ස්වභාවය</t>
  </si>
  <si>
    <t>ගණන  (රු)</t>
  </si>
  <si>
    <t>වර්ෂය තුළ හර කිරීම්</t>
  </si>
  <si>
    <t>වර්ෂය තුළ බැර කිරීම්</t>
  </si>
  <si>
    <t>ගිණුම් අංකය</t>
  </si>
  <si>
    <t>ඉහත සඳහන් තොරතුරු නිවැරදි බවට සහතික කරමි.</t>
  </si>
  <si>
    <t xml:space="preserve">(3)  (-)/+ </t>
  </si>
  <si>
    <t>(4)=(1)+(2)+(3)</t>
  </si>
  <si>
    <r>
      <t xml:space="preserve">                                                                                                                                                                                                                                               </t>
    </r>
    <r>
      <rPr>
        <b/>
        <sz val="10"/>
        <rFont val="Ridi 17"/>
      </rPr>
      <t/>
    </r>
  </si>
  <si>
    <t>බැංකුවේ නම</t>
  </si>
  <si>
    <t>අවසාන  වරට බැංකු සැසඳුම් සකස් කළ මාසය</t>
  </si>
  <si>
    <t xml:space="preserve"> (රු.)</t>
  </si>
  <si>
    <t>ඉහත සඳහන් තොරතුරු සත්‍ය හා නිවැරදි බවට තහවුරු කරමි.</t>
  </si>
  <si>
    <t xml:space="preserve">       </t>
  </si>
  <si>
    <t xml:space="preserve">    ……………………</t>
  </si>
  <si>
    <t>………………</t>
  </si>
  <si>
    <t xml:space="preserve">     …………………………………..</t>
  </si>
  <si>
    <t>1(i)</t>
  </si>
  <si>
    <t>1(ii)</t>
  </si>
  <si>
    <t>2(i)</t>
  </si>
  <si>
    <t>2(ii)</t>
  </si>
  <si>
    <t>2(iii)=2(i)+2(ii)</t>
  </si>
  <si>
    <t>4(i)</t>
  </si>
  <si>
    <t>4(ii)</t>
  </si>
  <si>
    <t>4(iii)=4(i)+4(ii)</t>
  </si>
  <si>
    <t>5=2(iii)+(3)-4(iii)</t>
  </si>
  <si>
    <t xml:space="preserve">     ……………………………………………………..</t>
  </si>
  <si>
    <t>5=(1)+(2)-[(3)+(4)]</t>
  </si>
  <si>
    <t xml:space="preserve"> ……………………………………………..</t>
  </si>
  <si>
    <t>(9)=(6)+(7)+(8)</t>
  </si>
  <si>
    <t>(11)=(5)+(10)</t>
  </si>
  <si>
    <t xml:space="preserve"> (6÷5)X100</t>
  </si>
  <si>
    <t>1(iii)</t>
  </si>
  <si>
    <t>2(iii)</t>
  </si>
  <si>
    <t>3(i)</t>
  </si>
  <si>
    <t>3(ii)</t>
  </si>
  <si>
    <t>3(iii)</t>
  </si>
  <si>
    <t>4(iii)</t>
  </si>
  <si>
    <t>මූල්‍ය කාර්යසාධන ප්‍රකාශය</t>
  </si>
  <si>
    <t>සටහන</t>
  </si>
  <si>
    <t>තත්‍ය</t>
  </si>
  <si>
    <t>ආදායම් ලැබීම්</t>
  </si>
  <si>
    <t>දේශීය භාණ්ඩ හා සේවා මත බදු</t>
  </si>
  <si>
    <t>බදු නොවන ආදායම් හා වෙනත්</t>
  </si>
  <si>
    <t>මුළු ආදායම් ලැබීම් (අ)</t>
  </si>
  <si>
    <t>ආදායම් නොවන ලැබීම්</t>
  </si>
  <si>
    <t>භාණ්ඩාගාර අග්‍රිම</t>
  </si>
  <si>
    <t xml:space="preserve">තැන්පතු </t>
  </si>
  <si>
    <t>අත්තිකාරම් ගිණුම්</t>
  </si>
  <si>
    <t>මුළු ආදායම් නොවන ලැබීම් (ආ)</t>
  </si>
  <si>
    <t>මුළු ආදායම් ලැබීම් සහ ආදායම් නොවන ලැබීම් ඇ = (අ)+(ආ)</t>
  </si>
  <si>
    <t>අඩුකළා : වියදම්</t>
  </si>
  <si>
    <t>පුනරාවර්තන වියදම්</t>
  </si>
  <si>
    <t>වැටුප්, වේතන සහ අනෙකුත් සේවක ප්‍රතිලාභ</t>
  </si>
  <si>
    <t>අනෙකුත් භාණ්ඩ හා සේවා</t>
  </si>
  <si>
    <t>සහනාධාර, ප්‍රදාන සහ මාරුකිරීම්</t>
  </si>
  <si>
    <t>මුළු පුනරාවර්තන වියදම් (ඈ)</t>
  </si>
  <si>
    <t>මූලධන වියදම්</t>
  </si>
  <si>
    <t>මූලධන වත්කම් පුනරුත්ථාපනය හා වැඩිදියුණු කිරීම්</t>
  </si>
  <si>
    <t>මූලධන වත්කම් අත්පත් කර ගැනීම්</t>
  </si>
  <si>
    <t>ප්‍රාග්ධන මාරුකිරීම්</t>
  </si>
  <si>
    <t>මූල්‍ය වත්කම් අත්පත් කර ගැනීම</t>
  </si>
  <si>
    <t>හැකියා වර්ධනය</t>
  </si>
  <si>
    <t>වෙනත් මූලධන වියදම්</t>
  </si>
  <si>
    <t>මුළු මූලධන වියදම් (ඉ)</t>
  </si>
  <si>
    <t>ප්‍රධාන ලෙජර් වියදම් (ඊ)</t>
  </si>
  <si>
    <t xml:space="preserve">         තැන්පතු ගෙවීම්</t>
  </si>
  <si>
    <t xml:space="preserve">         අත්තිකාරම් ගෙවීම්</t>
  </si>
  <si>
    <t>මුළු වියදම් උ = (ඈ+ඉ+ඊ)</t>
  </si>
  <si>
    <t>මූල්‍ය තත්ත්වය පිළිබඳ ප්‍රකාශය</t>
  </si>
  <si>
    <t>මූල්‍ය නොවන වත්කම්</t>
  </si>
  <si>
    <t>මූල්‍ය වත්කම්</t>
  </si>
  <si>
    <t>මුදල් හා මුදල් සමාන දෑ</t>
  </si>
  <si>
    <t>මුළු වත්කම්</t>
  </si>
  <si>
    <t>ශුද්ධ වත්කම් / ස්කන්ධය</t>
  </si>
  <si>
    <t xml:space="preserve">දේපළ පිරියත හා උපකරණ සංචිතය </t>
  </si>
  <si>
    <t>ජංගම වගකීම්</t>
  </si>
  <si>
    <t>තැන්පතු ගිණුම්</t>
  </si>
  <si>
    <t>අග්‍රිම ශේෂය</t>
  </si>
  <si>
    <t>මුළු වගකීම්</t>
  </si>
  <si>
    <t>ගණන්දීමේ නිලධාරි</t>
  </si>
  <si>
    <t>ප්‍රධාන මූල්‍ය නිලධාරි/ප්‍රධාන ගණකාධිකාරි/</t>
  </si>
  <si>
    <t>අධ්‍යක්ෂ (මුදල්)/ කොමසාරිස් (මුදල්)</t>
  </si>
  <si>
    <t>මුදල් ප්‍රවාහ ප්‍රකාශය</t>
  </si>
  <si>
    <t>මෙහෙයුම් ක්‍රියාකාරකම්වලින් ජනිත වූ මුදල් ප්‍රවාහයන්</t>
  </si>
  <si>
    <t>මුළු බදු ලැබීම්</t>
  </si>
  <si>
    <t>ගාස්තු, අධිභාර, දඩමුදල් සහ බලපත්‍ර</t>
  </si>
  <si>
    <t>ලාභ</t>
  </si>
  <si>
    <t>මෙහෙයුම් ක්‍රියාකාරකම්වලින් ජනිත වූ මුදල් ප්‍රවාහය (අ)</t>
  </si>
  <si>
    <t>අඩුකළා : මුදල් වැය කිරීම්</t>
  </si>
  <si>
    <t>පුද්ගල පඩිනඩි හා මෙහෙයුම් වියදම්</t>
  </si>
  <si>
    <t>සහනාධාර සහ මාරුකිරීම්</t>
  </si>
  <si>
    <t>මෙහෙයුම් ක්‍රියාකාරකම් සඳහා වැය කරන ලද මුදල් ප්‍රවාහය (ආ)</t>
  </si>
  <si>
    <t>මෙහෙයුම් ක්‍රියාකාරකම්වලින් ජනිත වූ ශුද්ධ මුදල් ප්‍රවාහය (ඇ )=(අ)-(ආ)</t>
  </si>
  <si>
    <t>පොළී</t>
  </si>
  <si>
    <t>ලාභාංශ</t>
  </si>
  <si>
    <t>හිමිකම් ඉවත්වීමේ ප්‍රතිපාදන හා භෞතික වත්කම් විකිණීම</t>
  </si>
  <si>
    <t>උපණය අයකර ගැනීම්</t>
  </si>
  <si>
    <t>ආයෝජන ක්‍රියාකාරකම්වලින් ජනිත වූ මුදල් ප්‍රවාහය (ඈ)</t>
  </si>
  <si>
    <t>ආයෝජන ක්‍රියාකාරකම් සඳහා වැය කරන ලද මුළු මුදල් ප්‍රවාහය (ඉ)</t>
  </si>
  <si>
    <t>ආයෝජන ක්‍රියාකාරකම්වලින් ජනිත වූ ශුද්ධ මුදල් ප්‍රවාහය ( ඊ)=(ඈ)-(ඉ)</t>
  </si>
  <si>
    <t>මෙහෙයුම් හා ආයෝජන ක්‍රියාකාරකම්වලින් ජනිත වූ ශුද්ධ මුදල් ප්‍රවාහය (උ)=( ඇ) + (ඊ)</t>
  </si>
  <si>
    <t xml:space="preserve">මූල්‍ය ක්‍රියාකාරකම්වලින් ජනිත වූ මුදල් ප්‍රවාහයන් </t>
  </si>
  <si>
    <t>දේශීය ණය ගැනීම්</t>
  </si>
  <si>
    <t>විදේශීය ණය ගැනීම්</t>
  </si>
  <si>
    <t>ප්‍රදානයන් ලැබීම්</t>
  </si>
  <si>
    <t>මූල්‍ය ක්‍රියාකාරකම්වලින් ජනිත වූ මුළු මුදල් ප්‍රවාහය (ඌ)</t>
  </si>
  <si>
    <t>දේශීය ණය ආපසු ගෙවීම්</t>
  </si>
  <si>
    <t>විදේශීය ණය ආපසු ගෙවීම්</t>
  </si>
  <si>
    <t>මූල්‍ය ක්‍රියාකාරකම් සඳහා වැය කරන ලද මුළු මුදල් ප්‍රවාහය (එ)</t>
  </si>
  <si>
    <t>මූල්‍ය ක්‍රියාකාරකම්වලින් ජනිත වූ මුදල් ප්‍රවාහය (ඒ)=(ඌ)-(එ)</t>
  </si>
  <si>
    <t>මුදල්වල ශුද්ධ වෙනස්වීම්   (ඔ) =  (උ) -(ඒ)</t>
  </si>
  <si>
    <t>ජනවාරි 01 දිනට ආරම්භක මුදල් ශේෂය</t>
  </si>
  <si>
    <t>දෙසැම්බර් 31 දිනට අවසාන මුදල් ශේෂය</t>
  </si>
  <si>
    <t>වැය විෂයය</t>
  </si>
  <si>
    <t>විස්තරය</t>
  </si>
  <si>
    <t>ගමන් වියදම්</t>
  </si>
  <si>
    <t>සැපයීම්</t>
  </si>
  <si>
    <t>නඩත්තු වියදම්</t>
  </si>
  <si>
    <t>සේවා</t>
  </si>
  <si>
    <t>මාරුකිරීම්</t>
  </si>
  <si>
    <t>ආදායම් සංකේතය</t>
  </si>
  <si>
    <t>ආදායම් විස්තරය</t>
  </si>
  <si>
    <t>ආදායම් ඇස්තමේන්තුව</t>
  </si>
  <si>
    <t>ආදායම් රැස්කිරීම්</t>
  </si>
  <si>
    <t>හිඟ ආදායම් රැස්කිරීම්</t>
  </si>
  <si>
    <t>ආදායමෙන් ආපසු ගෙවීම්</t>
  </si>
  <si>
    <t>ශුද්ධ ආදායම</t>
  </si>
  <si>
    <t>මූලික ඇස්තමේන්තුව</t>
  </si>
  <si>
    <t>සංශෝධිත ඇස්තමේන්තුව</t>
  </si>
  <si>
    <t>මුදලින්</t>
  </si>
  <si>
    <t>වැරදි නිවැරදි කිරීම්</t>
  </si>
  <si>
    <t>බදු නොවන ආදායම</t>
  </si>
  <si>
    <t>පූර්ව මුදල් වර්ෂ 3 සඳහා ශුද්ධ ආදායම් රැස්කිරීම</t>
  </si>
  <si>
    <t xml:space="preserve">වර්ෂය 1 </t>
  </si>
  <si>
    <t>රු. …………….</t>
  </si>
  <si>
    <t xml:space="preserve">වර්ෂය 2 </t>
  </si>
  <si>
    <t xml:space="preserve">වර්ෂය 3 </t>
  </si>
  <si>
    <t>කාල පරිච්ඡේදය</t>
  </si>
  <si>
    <t>වර්ෂ ආරම්භක ශේෂය</t>
  </si>
  <si>
    <t>වාර්තා කරනු ලබන වර්ෂයට අදාළ හිඟ මුදල්</t>
  </si>
  <si>
    <t xml:space="preserve">කපා හරින ලද හිඟ ආදායම් </t>
  </si>
  <si>
    <t>වර්ෂ අවසාන ශේෂය</t>
  </si>
  <si>
    <t>(1) වාර්තා කරනු ලබන වසරට අදාළ හිඟ මුදල්</t>
  </si>
  <si>
    <t xml:space="preserve">උදා: </t>
  </si>
  <si>
    <t>(2) පසුගිය වසරට අදාළ හිඟ මුදල්</t>
  </si>
  <si>
    <t>(3) පසුගිය වසරට පෙර වසර වන විට හිඟ මුදල්</t>
  </si>
  <si>
    <t xml:space="preserve">    ……………..</t>
  </si>
  <si>
    <t xml:space="preserve">             දිනය</t>
  </si>
  <si>
    <t>ප්‍රධාන මූල්‍ය නිලධාරි/ප්‍රධාන ගණකාධිකාරි</t>
  </si>
  <si>
    <t>/මුදල් අංශයේ ප්‍රධානි නම සහ අත්සන</t>
  </si>
  <si>
    <t>වෙනස්කම්වලට හේතු</t>
  </si>
  <si>
    <t xml:space="preserve">   ……………..</t>
  </si>
  <si>
    <t xml:space="preserve">          ……………………………………………..</t>
  </si>
  <si>
    <t>ප්‍රධාන මූල්‍ය නිලධාරි /ප්‍රධාන ගණකාධිකාරි/</t>
  </si>
  <si>
    <t>මුදල් අංශයේ ප්‍රධානි නම සහ අත්සන</t>
  </si>
  <si>
    <t xml:space="preserve">සත්‍ය ආදායම </t>
  </si>
  <si>
    <t xml:space="preserve">     ……………………………………………..</t>
  </si>
  <si>
    <t>ප්‍රධාන මූල්‍ය නිලධාරි/ ප්‍රධාන ගණකාධිකාරි/</t>
  </si>
  <si>
    <t>අමාත්‍යාංශයේ/දෙපාර්තමේන්තුවේ/දිස්ත්‍රික් ලේකම් කාර්යාලයේ නම :</t>
  </si>
  <si>
    <t>වියදමෙහි නම</t>
  </si>
  <si>
    <t xml:space="preserve">මුළු ශුද්ධ වෙන්කිරීම්  </t>
  </si>
  <si>
    <t>ශුද්ධ ප්‍රතිඵලය ඉතිරිය /(ඉක්මවීම්)</t>
  </si>
  <si>
    <t>වැඩසටහන (1)</t>
  </si>
  <si>
    <t>(1) පුනරාවර්තන</t>
  </si>
  <si>
    <t>වැඩසටහන (2)</t>
  </si>
  <si>
    <t>(2) ප්‍රාග්ධන</t>
  </si>
  <si>
    <t xml:space="preserve">අධ්‍යක්ෂ (මුදල්) /කොමසාරිස් (මුදල්) </t>
  </si>
  <si>
    <t>වැඩසටහන් අනුව වියදම් ප්‍රකාශය</t>
  </si>
  <si>
    <t>ප්‍රතිපාදනය</t>
  </si>
  <si>
    <t>වියදම</t>
  </si>
  <si>
    <t>1001 වැටුප් හා වේතන</t>
  </si>
  <si>
    <t>1002 අතිකාල හා නිවාඩු දින වැටුප්</t>
  </si>
  <si>
    <t>1003 වෙනත් දීමනා</t>
  </si>
  <si>
    <t>1101 දේශීය</t>
  </si>
  <si>
    <t>1102 විදේශීය</t>
  </si>
  <si>
    <t>1201 ලිපිද්‍රව්‍ය හා කාර්යාලීය අවශ්‍යතා</t>
  </si>
  <si>
    <t>1202 ඉන්ධන</t>
  </si>
  <si>
    <t>1203 ආහාර පාන හා නිල ඇඳුම්</t>
  </si>
  <si>
    <t>1204 වෛද්‍ය සැපයීම්</t>
  </si>
  <si>
    <t>1205 වෙනත්</t>
  </si>
  <si>
    <t>1301 වාහන</t>
  </si>
  <si>
    <t>1302 යන්ත්‍ර සහ යන්ත්‍රෝපකරණ</t>
  </si>
  <si>
    <t>1303 ගොඩනැගිලි සහ ඉදිකිරීම්</t>
  </si>
  <si>
    <t>1401 ප්‍රවාහන</t>
  </si>
  <si>
    <t>1402 තැපැල් හා සන්නිවේදන</t>
  </si>
  <si>
    <t>1403 විදුලිය හා ජලය</t>
  </si>
  <si>
    <t>1404 බදු කුලී සහ පළාත් පාලන ආයතන බදු</t>
  </si>
  <si>
    <t>1405 වෙනත්</t>
  </si>
  <si>
    <t>1501 සුභසාධන වැඩසටහන්</t>
  </si>
  <si>
    <t>1502 විශ්‍රාමික ප්‍රතිලාභ</t>
  </si>
  <si>
    <t>1503 රාජ්‍ය ආයතන</t>
  </si>
  <si>
    <t>1504 සංවර්ධන සහනාධාර</t>
  </si>
  <si>
    <t>1505 සම්මාදම් සහ දායක මුදල්</t>
  </si>
  <si>
    <t>1507 පළාත් සභා සඳහා දායකත්වය</t>
  </si>
  <si>
    <t>1508 වෙනත්</t>
  </si>
  <si>
    <t>1509 හදිසි අවශ්‍යතා අරමුදලට දායකත්වය</t>
  </si>
  <si>
    <t>1601 දේශීය ණය</t>
  </si>
  <si>
    <t>1602 විදේශීය ණය</t>
  </si>
  <si>
    <t>1701 පාඩු සහ කපාහැරීම්</t>
  </si>
  <si>
    <t>1702 අනපේක්ෂිත සේවා</t>
  </si>
  <si>
    <t xml:space="preserve">මූලධන වත්කම් පුනරුත්ථාපනය හා වැඩිදියුණු කිරීම </t>
  </si>
  <si>
    <t>2001 ගොඩනැගිලි සහ ඉදිකිරීම්</t>
  </si>
  <si>
    <t>2002 යන්ත්‍ර හා යන්ත්‍රෝපකරණ</t>
  </si>
  <si>
    <t>2003 වාහන</t>
  </si>
  <si>
    <t>එකතුව (අ)</t>
  </si>
  <si>
    <t>මූලධන වත්කම් අත්පත් කර ගැනීම</t>
  </si>
  <si>
    <t>2101 වාහන</t>
  </si>
  <si>
    <t>2102 ගෘහභාණ්ඩ හා කාර්යාලීය උපකරණ</t>
  </si>
  <si>
    <t>2103 යන්ත්‍ර හා යන්ත්‍රෝපකරණ</t>
  </si>
  <si>
    <t>2104 ගොඩනැගිලි සහ ඉදිකිරීම්</t>
  </si>
  <si>
    <t>2105 ඉඩම් සහ ඉඩම් වැඩිදියුණු කිරීම්</t>
  </si>
  <si>
    <t>2201 රාජ්‍ය ආයතන</t>
  </si>
  <si>
    <t>2202 සංවර්ධන සහායන්</t>
  </si>
  <si>
    <t>2203 පළාත් සභා සඳහා දායකත්වය</t>
  </si>
  <si>
    <t>2204 විදේශයන්ට මාරු කිරීම්</t>
  </si>
  <si>
    <t xml:space="preserve">2301 හිමිකම් දායක මුදල් </t>
  </si>
  <si>
    <t>2302 ණය දීම</t>
  </si>
  <si>
    <t>2401 කාර්ය මණ්ඩල පුහුණු</t>
  </si>
  <si>
    <t>2501 ප්‍රතිව්‍යුහගතකරණය</t>
  </si>
  <si>
    <t>2502 ආයෝජන</t>
  </si>
  <si>
    <t xml:space="preserve">2503 අනපේක්ෂිත සේවා </t>
  </si>
  <si>
    <t>2504 පළාත් සභා සඳහා දායකත්වය</t>
  </si>
  <si>
    <t>ශුද්ධ බලපෑම</t>
  </si>
  <si>
    <t xml:space="preserve">ඉතිරිය / (ඉක්මවීම්)    </t>
  </si>
  <si>
    <t>ඉතිරිය / (ඉක්මවීම්) සංශෝධිත ඇස්තමේන්තුවේ % ලෙස</t>
  </si>
  <si>
    <t>වැඩසට./ව්‍යාපෘ./උප ව්‍යාපෘ./වැය විෂයය අංකය</t>
  </si>
  <si>
    <t>සටහන - 5 - වැය විෂය අනුව වර්ගීකරණය කරන ලද වැටුප්, වේතන සහ අනෙකුත් සේවක ප්‍රතිලාභ</t>
  </si>
  <si>
    <t>සටහන - 6 - වැය විෂය අනුව වර්ගීකරණය කරන ලද අනෙකුත් භාණ්ඩ හා සේවා</t>
  </si>
  <si>
    <t xml:space="preserve">එකතුව (අ) </t>
  </si>
  <si>
    <t xml:space="preserve">එකතුව (ආ) </t>
  </si>
  <si>
    <t>එකතුව ( ඇ )</t>
  </si>
  <si>
    <t>එකතුව ( ඈ )</t>
  </si>
  <si>
    <t>අනෙකුත් භාණ්ඩ හා සේවා සඳහා මුළු වියදම (අ+ආ+ඇ+ඈ)</t>
  </si>
  <si>
    <t>සටහන - 7 - වැය විෂය අනුව වර්ගීකරණය කරන ලද මාරුකිරීම්, ප්‍රදානයන් සහ සහනාධාර</t>
  </si>
  <si>
    <t>සටහන - 9 - වැය විෂය අනුව වර්ගීකරණය කරන ලද අනෙකුත් පුනරාවර්තන වියදම්</t>
  </si>
  <si>
    <t>මුළු පුනරාවර්තන වියදම්වල එකතුව        (සටහන 5-9)</t>
  </si>
  <si>
    <t>වැය විෂය අනුව රාජ්‍ය ආයෝජන වියදම් වර්ගීකරණය</t>
  </si>
  <si>
    <t xml:space="preserve">සටහන - 10 මූලධන වත්කම් පුනරුත්ථාපනය හා වැඩිදියුණු කිරීම </t>
  </si>
  <si>
    <t>සටහන - 11 මූලධන වත්කම් අත්පත් කර ගැනීම</t>
  </si>
  <si>
    <t>එකතුව (ආ)</t>
  </si>
  <si>
    <t>සටහන -12 ප්‍රාග්ධන මාරුකිරීම්</t>
  </si>
  <si>
    <t>සටහන - 13 මූල්‍ය වත්කම් අත්පත් කර ගැනීම</t>
  </si>
  <si>
    <t xml:space="preserve">එකතුව (ඈ) </t>
  </si>
  <si>
    <t>සටහන - 14 හැකියා වර්ධනය</t>
  </si>
  <si>
    <t>එකතුව (ඉ )</t>
  </si>
  <si>
    <t>සටහන - 15 වෙනත් මූලධන වියදම්</t>
  </si>
  <si>
    <t>එකතුව (ඊ)</t>
  </si>
  <si>
    <t>රාජ්‍ය ආයෝජනයන්හි මුළු වියදම (අ+ආ+ඇ+ඈ+ඉ+ඊ)</t>
  </si>
  <si>
    <t xml:space="preserve">රු. </t>
  </si>
  <si>
    <t>වෙනස</t>
  </si>
  <si>
    <t>මුළු වියදම්වල එකුතව (සටහන 5-15)</t>
  </si>
  <si>
    <t>ඉතිරිවීම්/  (ඉක්මවීම්)</t>
  </si>
  <si>
    <t xml:space="preserve">ශුද්ධ ප්‍රතිපාදනය   **                                                                                                                                       </t>
  </si>
  <si>
    <t xml:space="preserve">සත්‍ය වියදම                    </t>
  </si>
  <si>
    <t xml:space="preserve">ශුද්ධ ප්‍රතිපාදනය **                                                                                                                                                                                                                                 </t>
  </si>
  <si>
    <t xml:space="preserve">සත්‍ය වියදම                                                                    </t>
  </si>
  <si>
    <t xml:space="preserve">ශුද්ධ ප්‍රතිපාදනය **                                                                                                                           </t>
  </si>
  <si>
    <t>වියදමේ       ප්‍රතිශතය ***</t>
  </si>
  <si>
    <t>***  දශමස්ථාන රහිතව % සඳහන් කරන්න</t>
  </si>
  <si>
    <t>(වැඩසටහනක ව්‍යපෘති අනුව  මූලධන වියදම් හා පුනරාවර්තන වියදම්වල මුල්‍යකරණය)</t>
  </si>
  <si>
    <t>අග්‍රිම ගිණුම් අංකය</t>
  </si>
  <si>
    <t>අග්‍රිම ලැබීම්</t>
  </si>
  <si>
    <t>අග්‍රිම පියවීම</t>
  </si>
  <si>
    <t>නොපිය වූ උප අග්‍රිම</t>
  </si>
  <si>
    <t>නොපිය වූ අග්‍රිම (නොපියවූ උප අග්‍රිම හැර)</t>
  </si>
  <si>
    <t>භාණ්ඩාගාරයෙන්</t>
  </si>
  <si>
    <t>වෙනත් මූලාශ්‍රවලින්</t>
  </si>
  <si>
    <t>වියදම් මගින්</t>
  </si>
  <si>
    <t>මුදල් මගින්</t>
  </si>
  <si>
    <t>නොපිය වූ උප අග්‍රිම ශේෂය</t>
  </si>
  <si>
    <t>නොපිය වූ අග්‍රිම ශේෂය</t>
  </si>
  <si>
    <t>1. ඉහත 4 හා 5 ශේෂ අතර වෙනසට හේතු පෙන්වන්න</t>
  </si>
  <si>
    <t>මෙම ශේෂ වාර්තාව අත්සන් කරන දින වන විට පියවා ඇත්නම් ඒ බව ද, නොඑසේ නම් නොපියවීමට හේතු සඳහන් කරන්න.</t>
  </si>
  <si>
    <t xml:space="preserve">තැන්පතු අංකය </t>
  </si>
  <si>
    <t>අත්තිකාරම් ගිණුමේ නම</t>
  </si>
  <si>
    <t>අත්තිකාරම් ගිණුම් අංකය</t>
  </si>
  <si>
    <t>ශේෂය</t>
  </si>
  <si>
    <t>සටහන -(i)</t>
  </si>
  <si>
    <t>සටහන-(ii)</t>
  </si>
  <si>
    <t>සටහන-(vi)</t>
  </si>
  <si>
    <t>ආයෝජන ක්‍රියාකාරකම්වලින් ජනිත වූ මුදල් ප්‍රවාහයන්</t>
  </si>
  <si>
    <t>1406 කල්බදු වාහන සඳහා පොළී ගෙවීම්</t>
  </si>
  <si>
    <t xml:space="preserve">සටහන - 8 - වැය විෂය අනුව වර්ගීකරණය කරන ලද පොළී ගෙවීම් </t>
  </si>
  <si>
    <t>1404 බදු කුලී සහ පළාත් පාලන ආයතන          බදු</t>
  </si>
  <si>
    <t xml:space="preserve">1407 රාජ්‍ය ආයෝජන පවත්වාගෙන                 යාමේ පිරිවැය </t>
  </si>
  <si>
    <t>1506 රජයේ සේවකයන් සඳහා දේපළ              ණය පොළී</t>
  </si>
  <si>
    <t>2108 කල්බදු වාහන සඳහා ණය මුදල               ආපසු ගෙවීම්</t>
  </si>
  <si>
    <t>තැන්පතු ගිණුමේ නම</t>
  </si>
  <si>
    <t xml:space="preserve">                                                                                                                                   ප්‍රධාන මූල්‍ය නිලධාරි/ ප්‍රධාන ගණකාධිකාරි/අධ්‍යක්ෂ (මුදල්) / කොමසාරිස් (මුදල්)</t>
  </si>
  <si>
    <t xml:space="preserve">                                                                                                                                                          ………………………………………………..</t>
  </si>
  <si>
    <t>………………………………………………</t>
  </si>
  <si>
    <t>……………………………………………</t>
  </si>
  <si>
    <t>…………………………………………</t>
  </si>
  <si>
    <t>………………………………………</t>
  </si>
  <si>
    <t xml:space="preserve">මුළු පුනරාවර්තන හා මූලධන වියදම්වල එකතුව </t>
  </si>
  <si>
    <t>මූලික ආදායම් ඇස්තමේන්තුව සහ සංශෝධිත ආදායම් ඇස්තමේන්තුව අතර විචලතා පැහැදිලි කිරීම</t>
  </si>
  <si>
    <t>මූලික ආදායම් ඇස්තමේන්තුව</t>
  </si>
  <si>
    <t>සංශෝධිත ආදායම් ඇස්තමේන්තුව</t>
  </si>
  <si>
    <t>වෙනස මූලික ආදායම් ඇස්තමේන්තුවේ % ලෙස</t>
  </si>
  <si>
    <t>සංශෝධිත ආදායම් ඇස්තමේන්තුව සහ සත්‍ය ආදායම අතර විචලතා පැහැදිලි කිරීම</t>
  </si>
  <si>
    <t>සංශෝධිත ආදායම් ඇස්තමේන්තුව හා සත්‍ය ආදායම අතර වෙනස</t>
  </si>
  <si>
    <t>(7)= (5)+(6)</t>
  </si>
  <si>
    <t>(8)=(4)-(7)</t>
  </si>
  <si>
    <t>(9)=(8)/(4)*100</t>
  </si>
  <si>
    <t>මුදල් පොතට අනුව වියදම</t>
  </si>
  <si>
    <t>මූලික වියදම් ඇස්තමේන්තුව</t>
  </si>
  <si>
    <t>සංශෝධිත වියදම් ඇස්තමේන්තුව</t>
  </si>
  <si>
    <t>වෙනස මූලික වියදම් ඇස්තමේන්තුවේ % ලෙස</t>
  </si>
  <si>
    <t>සංශෝධිත වියදම් ඇස්තමේන්තුව සහ සත්‍ය වියදම අතර විචලතා පැහැදිලි කිරීම</t>
  </si>
  <si>
    <t>වෙනස සංශෝධිත වියදම් ඇස්තමේන්තුවේ % ලෙස</t>
  </si>
  <si>
    <t>ඒසීඒ-2(iv)</t>
  </si>
  <si>
    <t>සටහන-(vii)</t>
  </si>
  <si>
    <t>වෙනස සංශෝධිත ආදායම් ඇස්තමේන්තුවේ % ලෙස</t>
  </si>
  <si>
    <t>සටහන-(v)</t>
  </si>
  <si>
    <t>1409 වෙනත්</t>
  </si>
  <si>
    <t>2106 මෘදුකාංග සංවර්ධනය</t>
  </si>
  <si>
    <t>2505 ප්‍රසම්පාදන සැකසීම</t>
  </si>
  <si>
    <t>2506 යටිතල පහසුකම් සංවර්ධනය</t>
  </si>
  <si>
    <t>2507 පර්යේෂණ සහ සංවර්ධන</t>
  </si>
  <si>
    <t>2509 වෙනත්</t>
  </si>
  <si>
    <t>1408 මෙහෙයුම් කල්බදු යටතේ                        මිලදීගත් වාහන සඳහා කල්බදු                 වාරික</t>
  </si>
  <si>
    <t>1603 භාණ්ඩාගාර බිල්පත් හා                           භාණ්ඩාගාර බැඳුම්කර අවමිල</t>
  </si>
  <si>
    <t>1703 කාර්යාලීය භාෂා ප්‍රතිපත්තිය                    ක්‍රියාත්මක කිරීම</t>
  </si>
  <si>
    <t xml:space="preserve">2205 රාජ්‍ය නොවන ආයතනවලට                    ප්‍රාග්ධන ප්‍රදාන </t>
  </si>
  <si>
    <t>සටහන-(viii)</t>
  </si>
  <si>
    <t>පුද්ගලයාගේ/ආයතනයේ නම</t>
  </si>
  <si>
    <t xml:space="preserve">                                                                                                                                   දිනය</t>
  </si>
  <si>
    <t>ඉතිරිය/ඉක්මවීම්</t>
  </si>
  <si>
    <t xml:space="preserve">බලය ලබා දෙන ලද මුළු ශුද්ධ ප්‍රතිපාදන                     </t>
  </si>
  <si>
    <t>වැය විෂය අංකය</t>
  </si>
  <si>
    <t>ව්‍යාපෘති අංකය</t>
  </si>
  <si>
    <t>වැඩසටහන් අංකය</t>
  </si>
  <si>
    <t>බල අංකය</t>
  </si>
  <si>
    <t>ශීර්ෂ අංකය</t>
  </si>
  <si>
    <t>බලය ලබා දෙන මුළු ශුද්ධ ප්‍රතිපාදන</t>
  </si>
  <si>
    <t xml:space="preserve">    වෙන්කර දුන්                  මුදල                                     </t>
  </si>
  <si>
    <t>වැඩසටහන</t>
  </si>
  <si>
    <t xml:space="preserve">මූල්‍ය ප්‍රකාශන පිළියෙල කර ඉදිරිපත් කරන ලද දිනට ලැබීමට නියමිතව ඇති ප්‍රතිපූරණය කළ හැකි විදේශාධාරවලට අදාළ හිමිකම් පෑම්වල එකතුව </t>
  </si>
  <si>
    <t>දේපළ, පිරියත හා උපකරණ</t>
  </si>
  <si>
    <t xml:space="preserve">    කළ යුතු ය.</t>
  </si>
  <si>
    <t>මූල්‍ය ප්‍රකාශ ශ්‍රී ලංකා රුපියල්වලින් ආසන්නතම රුපියලට ඉදිරිපත් කර ඇත.</t>
  </si>
  <si>
    <t>1) </t>
  </si>
  <si>
    <t>2) </t>
  </si>
  <si>
    <t>5) </t>
  </si>
  <si>
    <t>වාර්තාකරණ කාලපරිච්ඡේදය</t>
  </si>
  <si>
    <t>ආදායම් හඳුනාගැනීම</t>
  </si>
  <si>
    <t>මූල්‍ය ප්‍රකාශන ඓතිහාසික පිරිවැය මත පිළියෙල කර ඇති අතර සමහර වත්කම්වල ඓතිහාසික පිරිවැය නැවත තක්සේරු කරන ලද වටිනාකමට වැඩිදියුණු කර ඇත. අන්‍යාකාරයෙන් දක්වා නොමැති විට ගිණුම් පිළියෙල කිරීම වැඩිදියුණු කළ මුදල් පදනම මත සිදුකරයි.</t>
  </si>
  <si>
    <t>වත්කමට අදාළ අනාගත ආර්ථික ප්‍රතිලාභ ආයතනයට ලැබෙන බවට තහවුරුවක් ඇති විට හා එම  වත්කම් විශ්වාසනීයව මැනිය හැකි නම් එම වත්කම් දේපළ, පිරියත හා උපකරණ ලෙස හඳුනාගනු ලැබේ.</t>
  </si>
  <si>
    <t>දේපළ, පිරියත හා උපකරණ පිරිවැයට හඳුනාගන්නා අතර පිරිවැය ආකෘතිය අදාළ නොවන අවස්ථාවලදී නැවත තක්සේරු කරන ලද අගය යොදාගනී.</t>
  </si>
  <si>
    <t>3) </t>
  </si>
  <si>
    <t>4)   </t>
  </si>
  <si>
    <t>6)</t>
  </si>
  <si>
    <t>මිනුම්කරණ පදනම</t>
  </si>
  <si>
    <t>(2018)</t>
  </si>
  <si>
    <t>2108 කල්බදු වාහන සඳහා ණය මුදල ආපසු ගෙවීම්</t>
  </si>
  <si>
    <t>භාණ්ඩාගාරයට පියවන ලද අග්‍රිම</t>
  </si>
  <si>
    <t>ආදායම් ගණන්දීමේ නිලධාරි නම, තනතුර සහ අත්සන</t>
  </si>
  <si>
    <t>1406 කල්බදු වාහන සඳහා පොලී ගෙවීම්</t>
  </si>
  <si>
    <t>අදාළ අමාත්‍යාංශය/දෙපාර්තමේන්තුව විසින් රැස්කිරීම්</t>
  </si>
  <si>
    <t>ආදායම් ගණන්දීමේ නිලධාරියාගේ අත්සන</t>
  </si>
  <si>
    <t>ආදායම් ගණන්දීමේ නිලධාරියාගේ නම:</t>
  </si>
  <si>
    <t>ආදායම් ගණන්දීමේ නිලධාරියාගේ තනතුර:</t>
  </si>
  <si>
    <t>අයවැය ඇස්තමේන්තුගත ප්‍රතිපාදන</t>
  </si>
  <si>
    <t>පරිපූරක ඇස්තමේන්තුගත ප්‍රතිපාදන</t>
  </si>
  <si>
    <t>මූල්‍යකරණ සංකේත අංකය</t>
  </si>
  <si>
    <t xml:space="preserve">වෙන්කර දුන් මුදල                                                 </t>
  </si>
  <si>
    <t>අයවැය ප්‍රතිපාදන විස්තරය  :-            /         /       /        /                 /</t>
  </si>
  <si>
    <t>මෙම වැය ශීර්ෂයෙන් ලබා දුන් මුළු මුදල</t>
  </si>
  <si>
    <t xml:space="preserve">     මූල්‍යකරණ සංකේත අංකය</t>
  </si>
  <si>
    <t xml:space="preserve"> මූල්‍යකරණ සංකේත අංකය</t>
  </si>
  <si>
    <t>මුළු ශුද්ධ  ප්‍රතිපාදන</t>
  </si>
  <si>
    <t>මුළු ශුද්ධ ප්‍රතිපාදන</t>
  </si>
  <si>
    <t>වාර්ෂික අයවැයගත ප්‍රතිපාදන</t>
  </si>
  <si>
    <t xml:space="preserve">පරිපූරක ඇස්තමේන්තුගත ප්‍රතිපාදන   </t>
  </si>
  <si>
    <t>මූලික සහ සංශෝධිත වියදම් ඇස්තමේන්තු අතර විචලතාව පැහැදිලි කිරීම</t>
  </si>
  <si>
    <t>එක් එක් වැඩසටහන් යටතේ ව්‍යාපෘති අනුව වියදම් මූල්‍යකරණය</t>
  </si>
  <si>
    <t xml:space="preserve">  පිටුවේ එකතුව මුළු වැඩසටහනේ එකතුව විය යුතු ය.</t>
  </si>
  <si>
    <t>හුවමාරු හා හුවමාරු නොවන ආදායම් ඒවා ලැබිය යුතු කාලසීමාව නොසළකා, මුදල් ලැබෙන කාලපරිච්ඡේදයේදී ආදායම් ලෙස හඳුනාගනු ලැබේ.</t>
  </si>
  <si>
    <t>අගය</t>
  </si>
  <si>
    <t>අනු අංකය</t>
  </si>
  <si>
    <t>ප්‍රධාන ලෙජර් වියදම් එකතුව (ඊ)</t>
  </si>
  <si>
    <t>මුදල් පොත අනුව අග්‍රිම ශේෂය සඳහා උක්ත අග්‍රිම ශේෂයට ගැලපීම්:</t>
  </si>
  <si>
    <t>හර: උක්ත ශේෂය අඩුකලා</t>
  </si>
  <si>
    <t>වෙනත් දෙපාර්තමේන්තුවලින් එකතු කළ ආදායම</t>
  </si>
  <si>
    <t xml:space="preserve">වෙනත් දෙපාර්තමේන්තු වෙනුවෙන් කළ වියදම් </t>
  </si>
  <si>
    <t xml:space="preserve">වෙනත් දෙපාර්තමේන්තුවලින් ර. නි. අතිතිකාරම් ගිණුමට කළ බැර </t>
  </si>
  <si>
    <t xml:space="preserve">වෙනත් දෙපාර්තමේන්තුවලින් වාණිජ අතිතිකාරම් ගිණුමට කළ බැර </t>
  </si>
  <si>
    <t>වෙනත් දෙපාර්තමේන්තුවල ර. නි. අතිතිකාරම් ගිණුම්වලට කළ හර</t>
  </si>
  <si>
    <t>වෙනත් දෙපාර්තමේන්තුවල වාණිජ අතිතිකාරම් ගිණුම්වලට කළ හර</t>
  </si>
  <si>
    <t>වෙනත් දෙපාර්තමේන්තු විසින් කළ වියදම්</t>
  </si>
  <si>
    <t>වෙනත් දෙපාර්තමේන්තුවලින් ර. නි. අතිතිකාරම් ගිණුමට කළ හර</t>
  </si>
  <si>
    <t>වෙනත් දෙපාර්තමේන්තුවලින් වාණිජ අතිතිකාරම් ගිණුමට කළ හර</t>
  </si>
  <si>
    <t>වෙනත් දෙපාර්තමේන්තුවල ර. නි. අතිතිකාරම් ගිණුම්වලට කළ බැර</t>
  </si>
  <si>
    <t>වෙනත් දෙපාර්තමේන්තුවල වාණිජ අතිතිකාරම් ගිණුම්වලට කළ බැර</t>
  </si>
  <si>
    <t>අග්‍රිම ආපසු ගෙවීම්</t>
  </si>
  <si>
    <t>වර්ෂය සඳහා අග්‍රිම ශේෂය</t>
  </si>
  <si>
    <t>වර්ෂයේ ආරම්භක අග්‍රිම ශේෂය</t>
  </si>
  <si>
    <t xml:space="preserve">පළාත් භාණ්ඩාගාර(යට/යෙන්)  පියවියයුතු/ ලැබියයුතු ශුද්ධ වත්කම   </t>
  </si>
  <si>
    <t>වෙනත් පළාත් අමාත්‍යාංශ/දෙපාර්තමේන්තු  වෙනුවෙන්  එකතු කරන ලද ආදායම්</t>
  </si>
  <si>
    <t>ආයෝජන ආපසු ගැනීම්</t>
  </si>
  <si>
    <t xml:space="preserve">වර්ෂය තුල ආයෝජනවල යෙදවුම් - මුදලින්  </t>
  </si>
  <si>
    <t>27</t>
  </si>
  <si>
    <t xml:space="preserve">වෙනත් අමාත්‍යාංශ/දෙපාර්තමේන්තු විසින් රැස්කිරීම් </t>
  </si>
  <si>
    <t>නිෂ්පාදන වියදම මත බදු</t>
  </si>
  <si>
    <t>2002-02-03</t>
  </si>
  <si>
    <t>විභාග ගාස්තු</t>
  </si>
  <si>
    <t>ව්‍යාපාර නාම ලියාපදිංචි කිරීමේ ගාස්තු</t>
  </si>
  <si>
    <t>මෝටර් වාහන මත දඩ</t>
  </si>
  <si>
    <t>(2019)</t>
  </si>
  <si>
    <t xml:space="preserve">   ………..</t>
  </si>
  <si>
    <t xml:space="preserve">  …………</t>
  </si>
  <si>
    <t>එකතු කිරීම්</t>
  </si>
  <si>
    <t>අඩු කිරීම්</t>
  </si>
  <si>
    <t>(5)=(1)+(2)+(3)-(4)</t>
  </si>
  <si>
    <t>(7)=(5)-(6)</t>
  </si>
  <si>
    <t>වැඩසටහන (3)</t>
  </si>
  <si>
    <t>වැඩසටහන (4)</t>
  </si>
  <si>
    <t>වැඩසටහන (5)</t>
  </si>
  <si>
    <t>වැඩසටහන (6)</t>
  </si>
  <si>
    <t>පළාත් අමාත්‍යාංශයේ/දෙපාර්තමේන්තුවේ නම :</t>
  </si>
  <si>
    <t>(9)=(6)-(7)</t>
  </si>
  <si>
    <t>ව්‍යාපෘති අංකය හා නාමය :</t>
  </si>
  <si>
    <t>ප්‍රතිපාදන ලබාදුන් පළාත් අමාත්‍යාංශයේ/දෙපාර්තමේන්තුවේ නම</t>
  </si>
  <si>
    <t>පා.මු.රී. 30-32 මාරුකිරීම්</t>
  </si>
  <si>
    <t xml:space="preserve">1206 යාන්ත්‍රික හා විදුලි උපකරණ    </t>
  </si>
  <si>
    <t xml:space="preserve">1304  වෙනත් නඩත්තු වියදම් </t>
  </si>
  <si>
    <t xml:space="preserve">1306  ගුණාත්මක යෙදවුම් - අධ්‍යාපන </t>
  </si>
  <si>
    <t xml:space="preserve">1407  ගුණාත්මක යෙදවුම් - අධ්‍යාපන </t>
  </si>
  <si>
    <t>මුළු එකතුව - මුලධන වියදම්</t>
  </si>
  <si>
    <t>මුළු එකතුව - පුනරාවර්තන වියදම්</t>
  </si>
  <si>
    <t>1406 කල්බදු වාහන සඳහා වූ පොලී ගෙවීම්</t>
  </si>
  <si>
    <t>1506 රජයේ සේවකයන් සඳහා දේපළ ණය පොලී</t>
  </si>
  <si>
    <t>1408 මෙහෙයුම් කල්බදු වාහන සඳහා වාරික ගෙවීම්</t>
  </si>
  <si>
    <t>ප.මු.රී. 30-32 මාරු කිරීම්</t>
  </si>
  <si>
    <t xml:space="preserve">අනෙකුත් අමාත්‍යාංශ/දෙපාර්තමේන්තු විසින් දැරූ වියදම් </t>
  </si>
  <si>
    <t xml:space="preserve">වෙනස්කම් වලට හේතු     ඒසීඒ-2(ii)ආ ට යොමුව </t>
  </si>
  <si>
    <t>2020 දෙසැම්බර් 31 දිනෙන් අවසන් වර්ෂය සඳහා වියදම් ප්‍රකාශය</t>
  </si>
  <si>
    <t xml:space="preserve">එකතුව </t>
  </si>
  <si>
    <t>1206 යාන්ත්‍රික හා විදුලි උපකරණ</t>
  </si>
  <si>
    <t>1408 මෙහෙයුම් කල්බදු  වාහන සඳහා වාරික ගෙවීම්</t>
  </si>
  <si>
    <t>මූල්‍යකරණය (සංකේත අංකය)</t>
  </si>
  <si>
    <t>ඒසීඒ2(ii) ට  යොමුව</t>
  </si>
  <si>
    <t>වෙනස්කම් වලට හේතු</t>
  </si>
  <si>
    <t xml:space="preserve">ව්‍යාපෘති 4          </t>
  </si>
  <si>
    <t>සාමුහික ප්‍රදාන සහ පැවරුණ ආදායම්</t>
  </si>
  <si>
    <t>වැඩසටහනේ එකතුව</t>
  </si>
  <si>
    <t xml:space="preserve">      (2) වෙනත් හේතු - ....................................................</t>
  </si>
  <si>
    <t>සීමාව තුල</t>
  </si>
  <si>
    <t>ප.රා.නි.අ. ගී. අංක:</t>
  </si>
  <si>
    <t>පළාත් රාජ්‍ය නිලධාරීන්ට අත්තිකාරම් ගිණුම්</t>
  </si>
  <si>
    <t>අනුදත් අත්තිකාරම් ගිණුම් (වාණිජ අත්තිකාරම් )</t>
  </si>
  <si>
    <t xml:space="preserve">බැර : උක්ත ශේෂයට එකතුකළා </t>
  </si>
  <si>
    <r>
      <t xml:space="preserve">            </t>
    </r>
    <r>
      <rPr>
        <b/>
        <sz val="12"/>
        <rFont val="Iskoola Pota"/>
        <family val="2"/>
      </rPr>
      <t>වැඩසටහන 1*</t>
    </r>
  </si>
  <si>
    <t xml:space="preserve">වැඩසටහන 2*      </t>
  </si>
  <si>
    <r>
      <t xml:space="preserve">            </t>
    </r>
    <r>
      <rPr>
        <b/>
        <sz val="12"/>
        <rFont val="Iskoola Pota"/>
        <family val="2"/>
      </rPr>
      <t>වැඩසටහන 3*</t>
    </r>
  </si>
  <si>
    <t xml:space="preserve">වැඩසටහන 4*      </t>
  </si>
  <si>
    <r>
      <t xml:space="preserve">            </t>
    </r>
    <r>
      <rPr>
        <b/>
        <sz val="12"/>
        <rFont val="Iskoola Pota"/>
        <family val="2"/>
      </rPr>
      <t>වැඩසටහන 5*</t>
    </r>
  </si>
  <si>
    <t xml:space="preserve">වැඩසටහන 6*      </t>
  </si>
  <si>
    <t>ඉතිරියට /ඉක්මවීමට හේතු</t>
  </si>
  <si>
    <t>ඉතිරිවෙම් වලට /ඉක්මවීම් වලට හේතු</t>
  </si>
  <si>
    <t>වර්ෂය තුළ වෙනත් වියදම් ශීර්ෂ වෙත අයවැය වැය සහාය සේවා වැය විෂයය යටතේ නිකුත් කරන ලද  ප්‍රතිපාදන - මුලධන වියදම්</t>
  </si>
  <si>
    <t xml:space="preserve">වියදමෙහි උපරිම සීමා </t>
  </si>
  <si>
    <t xml:space="preserve">ලැබීම්වල අවම සීමා </t>
  </si>
  <si>
    <t>හර ශේෂයන්ගේ උපරිම සීමා</t>
  </si>
  <si>
    <t xml:space="preserve">ආදායම් නොවන ලැබීම් - වැන්දඹු අනත්දරු දායක </t>
  </si>
  <si>
    <t>වෙනත් වැය ශීර්ෂ වෙනුවෙන් දරන ලද මෙහෙයුම් වියදම්</t>
  </si>
  <si>
    <t>යන්ත්‍ර හා යන්ත්‍රෝපකරණ</t>
  </si>
  <si>
    <t>1002-04-05</t>
  </si>
  <si>
    <t>1002-05-04</t>
  </si>
  <si>
    <t>1002-07-00</t>
  </si>
  <si>
    <t>1002-09-00</t>
  </si>
  <si>
    <t>1002-12-00</t>
  </si>
  <si>
    <t>1003-01-01</t>
  </si>
  <si>
    <t>1003-07-09</t>
  </si>
  <si>
    <t>1003-07-10</t>
  </si>
  <si>
    <t>2002-01-01</t>
  </si>
  <si>
    <t>2002-01-03</t>
  </si>
  <si>
    <t>2003-02-13</t>
  </si>
  <si>
    <t>2003-02-29</t>
  </si>
  <si>
    <t>2003-03-04</t>
  </si>
  <si>
    <t>2006-02-00</t>
  </si>
  <si>
    <t xml:space="preserve">                                                                                             (ප.මු.රී. 56  හා පා.මු.රී. 62  යටතේ වන පාඩු)</t>
  </si>
  <si>
    <t xml:space="preserve">වැය විෂය 1701 යටතේ වර්ෂය තුළ ගිණුම්ගත කරන ලද හෝ ඉදිරි වර්ෂවලදී ගිණුම්ගත කිරීමට අපේක්ෂිත ප.මු.රී. 56  යටතේ වන හානි හා ප.මු.රී. 62  </t>
  </si>
  <si>
    <t>වර්ෂය තුළ සිදුවු ප.මු.රී. 59 යටතේ වන පාඩු හා අත්හැරීම් පිළිබඳ ප්‍රකාශය</t>
  </si>
  <si>
    <t>වර්ෂය තුළ ප.මු.රී. 59 යටතේ වන පොතෙන් කපා හැරීම් හා අයකර ගැනීම් පිළිබඳ  ප්‍රකාශය</t>
  </si>
  <si>
    <t>බැරකම් පිළිබඳ ප්‍රකාශය (ගෙවියයුතු  බිල්පත්)</t>
  </si>
  <si>
    <t>පළාත් අමාත්‍යාංශයේ/ දෙපාර්තමේන්තුවේ/ ප්‍රාදේශීය ලේකම් කාර්යාලයේ නම :-</t>
  </si>
  <si>
    <t>වියදම් ශීර්ෂ අංකය :-</t>
  </si>
  <si>
    <t>ගෙවීම්</t>
  </si>
  <si>
    <t xml:space="preserve">බැරකම </t>
  </si>
  <si>
    <t>ඉන්වොයිස්</t>
  </si>
  <si>
    <t>වැඩ</t>
  </si>
  <si>
    <t xml:space="preserve">ව්‍යාපෘති </t>
  </si>
  <si>
    <t>වැය විෂය</t>
  </si>
  <si>
    <t>මූල්‍යකරණ</t>
  </si>
  <si>
    <t>ලාභියාගේ නම</t>
  </si>
  <si>
    <t>පිළිබඳ විස්තරය</t>
  </si>
  <si>
    <t>අංකය/ගොනු</t>
  </si>
  <si>
    <t>සටහන්</t>
  </si>
  <si>
    <t>අංකය</t>
  </si>
  <si>
    <t>1. රජයේ/පළාත් අමාත්‍යංශ/දෙපාර්තමේන්තු:</t>
  </si>
  <si>
    <t xml:space="preserve">එකතුව     </t>
  </si>
  <si>
    <t>2. රජයේ/පළාත් සංස්ථා/මණ්ඩල,අධිකාරි/පළාත් පාලන ආයතන:</t>
  </si>
  <si>
    <t>3 . කාර්යමණ්ඩල ***:</t>
  </si>
  <si>
    <t>4 . පෞද්ගලික අංශය:</t>
  </si>
  <si>
    <t xml:space="preserve">බැරකම්හි මුළු එකතුව     </t>
  </si>
  <si>
    <t xml:space="preserve">*** කාර්යමණ්ඩල වලට වන බැරකම් වියදමේ ස්වභාවය අනුව සමස්ත එකතුව දැක්වීම ප්‍රමාණවත්ය.(උදා: අතිකාල දීමනා, ගමන් වියදම් වශයෙන් )  </t>
  </si>
  <si>
    <t>සකස් කළේ :</t>
  </si>
  <si>
    <t>පරීක්ෂා කළේ :</t>
  </si>
  <si>
    <t>ඉහත විස්තර නිවැරදි බවට සහතික කරමි.</t>
  </si>
  <si>
    <t>...................................................................................</t>
  </si>
  <si>
    <t>ප්‍රධාන ගණකාධිකාරී/ ගණකාධිකාරී</t>
  </si>
  <si>
    <t>කලින් ගෙවීම් පිළිබඳ ප්‍රකාශය</t>
  </si>
  <si>
    <t>කලින් ගෙවීම් පිළිබඳ විස්තරය</t>
  </si>
  <si>
    <t>හා අදාළ කාලය</t>
  </si>
  <si>
    <t>ගෙවූ</t>
  </si>
  <si>
    <t>මුළු මුදල</t>
  </si>
  <si>
    <t xml:space="preserve">ඉදිරි වර්ෂයට </t>
  </si>
  <si>
    <t>අදාළ මුදල</t>
  </si>
  <si>
    <t>3 . පෞද්ගලික අංශය:</t>
  </si>
  <si>
    <t xml:space="preserve">ප.මු.රී. 146.2 යටතේ වන කලින් ගෙවීම් මෙම ප්‍රකාශයට ඇතුලත් කළ යුතුවේ. </t>
  </si>
  <si>
    <t>ප.මු.රී. 46.2.1 ,46.2.2  සහ 46.2.3  ප්‍රකාරව එළඹෙන ලද බැඳීම් හා බැරකම් ප්‍රකාශය</t>
  </si>
  <si>
    <t>අවිච්ඡේද වැඩ විෂයන් සඳහා වන බැඳීම් ද ප.මු.රී. 46.2.2/3 යටතේ මෙම ප්‍රකාශයට ඇතුලත් කරන්න.</t>
  </si>
  <si>
    <t>පළාත් අමාත්‍යාංශයේ/ දෙපාර්තමේන්තුවේ නම :-</t>
  </si>
  <si>
    <t>මුදල</t>
  </si>
  <si>
    <t>………………………………………………………………….</t>
  </si>
  <si>
    <t xml:space="preserve">සටහන -  සටහන (i) හි ඇතුළත් ගිණුම්ගත කළ යුතු පාඩු හා අත්හැරීම් හැර ප.මු.රී. 59  යටතේ  වන අනෙකුත් පාඩු හා අත්හැරීම්  පමණක්  මෙම ආකෘතියේ  ඇතුළත්  </t>
  </si>
  <si>
    <t xml:space="preserve">ප.මු.රී. 46.2.1  හි සඳහන් ප්‍රතිපාදන අනුව එළඹිය හැකි උපරිම බැඳීම් සීමාව </t>
  </si>
  <si>
    <t>ප.මු.රී. 46.2.2/3  අනුව මුළු පිරිවැය ඇස්තමේන්තුව</t>
  </si>
  <si>
    <t>බැඳීම් හා බැරකම් වටිනාකම</t>
  </si>
  <si>
    <t>එන්සීපී-පීටී (එෆ්)</t>
  </si>
  <si>
    <t>භාණ්ඩාගාර අග්‍රිම - වෙනත් අමාත්‍යාංශ/දෙපා:  වෙනුවෙන්  එකතු කරන ලද ආදායම්</t>
  </si>
  <si>
    <t xml:space="preserve">ආර්-1 </t>
  </si>
  <si>
    <t>ජී-1</t>
  </si>
  <si>
    <t>භාණ්ඩාගාර අග්‍රිම - වැන්දඹු අනත්දරු දායක මුදල්</t>
  </si>
  <si>
    <t>ජී-2</t>
  </si>
  <si>
    <t>ජී-3</t>
  </si>
  <si>
    <t>ඊ-3</t>
  </si>
  <si>
    <t>වෙනත් ගෙවීම් (වැ අ ද දායක ආපසු ගෙවීම්, ආයෝජන, ක්ෂය සංචිත )</t>
  </si>
  <si>
    <t>මුළු අඩුකිරීම් (එ)</t>
  </si>
  <si>
    <t>මුළු එකතු කිරීම්                            (ඒ)</t>
  </si>
  <si>
    <t>ගැලපු ශේෂය                               ඹ = (ඌ-එ+ඒ)</t>
  </si>
  <si>
    <t>එන්සීපී-පීටී (පී)</t>
  </si>
  <si>
    <t xml:space="preserve">අත්තිකාරම් ගිණුම් </t>
  </si>
  <si>
    <t>එන්සීපී-පීටීජී-3</t>
  </si>
  <si>
    <t>එන්සීපී-පීටීජී-1</t>
  </si>
  <si>
    <t>එන්සීපී-පීටීජී-2</t>
  </si>
  <si>
    <t>එන්සීපී-පීටී (සී)</t>
  </si>
  <si>
    <t>භෞතික වත්කම් ඉදිකිරීම් හෝ මිලදී ගැනීම් හා වෙනත් ආයෝජන අත්කර ගැනීම්</t>
  </si>
  <si>
    <t xml:space="preserve">වෙනත් වැය ශීර්ෂ වෙනුවෙන් දරන ලද ඉදිකිරීම්, මිලදී ගැනීම් හා  වෙනත් ආයෝජන අත්කර ගැනීම් වියදම් </t>
  </si>
  <si>
    <t>තැන්පතු, වෙනත් වගකීම්, මුදල් හැර ජංගම වත්කම් වලින්  ලැබීම්</t>
  </si>
  <si>
    <t xml:space="preserve">තැන්පතු, වෙනත් වගකීම්, මුදල් හැර ජංගම වත්කම් වලට ගෙවීම් </t>
  </si>
  <si>
    <t>සටහන - 1</t>
  </si>
  <si>
    <t>සටහන -2</t>
  </si>
  <si>
    <t>මෝටර් රථ ප‍්‍රවාහන දෙපාර්තමේන්තුව විසින් මෝටර් රථ ලියාපදිංචි ගාස්තු පැවරිම</t>
  </si>
  <si>
    <t>1002-07-01</t>
  </si>
  <si>
    <t>1002-07-02</t>
  </si>
  <si>
    <t>අධිකරණ ලියවිලි මත මුද්දර ගාස්තු</t>
  </si>
  <si>
    <t>මෙරට මත්පැන් බලපත‍්‍ර ගාස්තු</t>
  </si>
  <si>
    <t>මුද්දර ආදායම්</t>
  </si>
  <si>
    <t>දේපළ පැවරිම මත මුද්දර ගාස්තු</t>
  </si>
  <si>
    <t>ව්‍යාපාර පිරිවැටුම් බදු</t>
  </si>
  <si>
    <t>ජාතිය ගොඩනැගීමේ බද්ද</t>
  </si>
  <si>
    <t>මෝටර් වාහන ආදායම් බලපත‍්‍ර ගාස්තු</t>
  </si>
  <si>
    <t>වෙනත් බලපත‍්‍ර ගාස්තු</t>
  </si>
  <si>
    <t>උකස් ව්‍යාපාර බලපත්‍ර ගාස්තු</t>
  </si>
  <si>
    <t>2002-02-02</t>
  </si>
  <si>
    <t>2003-02-26</t>
  </si>
  <si>
    <t>2003-02-27</t>
  </si>
  <si>
    <t>2003-02-30</t>
  </si>
  <si>
    <t>2003-03-01</t>
  </si>
  <si>
    <t>නිවාස කුලි</t>
  </si>
  <si>
    <t>ඉඩම් හා අනෙකුත් බලපත‍්‍ර ගාස්තු</t>
  </si>
  <si>
    <t>රජයේ නිලධාරින්ගේ ණය හා අත්තිකාරම් පොලී</t>
  </si>
  <si>
    <t>ආයෝජන පොලී</t>
  </si>
  <si>
    <t>වෛද්‍ය ආඥා පණත යටතේ අයකරන ගාස්තු</t>
  </si>
  <si>
    <t>ඹෟෂධ හා රසායන ද්‍රව්‍ය බද්ද</t>
  </si>
  <si>
    <t>ඛණිජ සම්පත් මත බදු</t>
  </si>
  <si>
    <t>විවිධ ලැබිම්</t>
  </si>
  <si>
    <t>උසාවි දඩ</t>
  </si>
  <si>
    <t>ප‍්‍රයෝජනයට ගත නොහැකි ප‍්‍රාග්ධන භාණ්ඩ විකුණුම්</t>
  </si>
  <si>
    <t>බදු ආදායම් එකතුව</t>
  </si>
  <si>
    <t>බදු නොවන ආදායම් එකතුව</t>
  </si>
  <si>
    <t xml:space="preserve">මුළු ආදායම </t>
  </si>
  <si>
    <t>එන්සීපී-පීටීආර් (1)</t>
  </si>
  <si>
    <t>එන්සීපී-පීටීආර් (2)</t>
  </si>
  <si>
    <t>එන්සීපී-පීටීආර් (3)</t>
  </si>
  <si>
    <t>එන්සීපී-පීටීආර් (4)</t>
  </si>
  <si>
    <t>එන්සීපී-පීටීඊ (1)</t>
  </si>
  <si>
    <t>එන්සීපී-පීටීඊ (5)</t>
  </si>
  <si>
    <t>එන්සීපී-පීටීඊ (1)අ</t>
  </si>
  <si>
    <t>එන්සීපී-පීටීඊ (1)අ(i)</t>
  </si>
  <si>
    <t>එන්සීපී-පීටීඊ (1)අ(ii)</t>
  </si>
  <si>
    <t>එන්සීපී-පීටීඊ (1)අ(iii)</t>
  </si>
  <si>
    <t>එන්සීපී-පීටීඊ (1)අ(iv)</t>
  </si>
  <si>
    <t>1305 යටිතල පහසුකම් වත්කම්</t>
  </si>
  <si>
    <t>1509 ප්‍රදාන</t>
  </si>
  <si>
    <t>1703 වෙනත්</t>
  </si>
  <si>
    <t>2004 වෙනත් මුලධන වත්කම්</t>
  </si>
  <si>
    <t>2005 යටිතල පහසුකම් වත්කම්</t>
  </si>
  <si>
    <t>2006 ඉඩම් වැඩි දියුණු කිරීම්</t>
  </si>
  <si>
    <t>2106  වෙනත් මුලධන වත්කම්</t>
  </si>
  <si>
    <t>2107  යටිතල පහසුකම් වත්කම්</t>
  </si>
  <si>
    <t xml:space="preserve">2109 අස්පෘශ්‍ය වත්කම් </t>
  </si>
  <si>
    <t>2505 වෙනත්</t>
  </si>
  <si>
    <t>සහනාධාර</t>
  </si>
  <si>
    <t>එන්සීපී-පීටීඊ (2)</t>
  </si>
  <si>
    <t>එන්සීපී-පීටීඊ (3)</t>
  </si>
  <si>
    <t>සටහන - 3 - වැය විෂය අනුව වර්ගීකරණය කරන ලද වැටුප්, වේතන සහ අනෙකුත් සේවක ප්‍රතිලාභ</t>
  </si>
  <si>
    <t>සටහන - 4 - වැය විෂය අනුව වර්ගීකරණය කරන ලද අනෙකුත් භාණ්ඩ හා සේවා</t>
  </si>
  <si>
    <t>සටහන - 5 - වැය විෂය අනුව වර්ගීකරණය කරන ලද මාරුකිරීම්, ප්‍රදානයන් සහ සහනාධාර</t>
  </si>
  <si>
    <t xml:space="preserve">සටහන - 6 මූලධන වත්කම් පුනරුත්ථාපනය හා වැඩිදියුණු කිරීම </t>
  </si>
  <si>
    <t>සටහන - 7 මූලධන වත්කම් අත්පත් කර ගැනීම</t>
  </si>
  <si>
    <t>සටහන -8 ප්‍රාග්ධන මාරුකිරීම්</t>
  </si>
  <si>
    <t>සටහන - 9 මූල්‍ය වත්කම් අත්පත් කර ගැනීම</t>
  </si>
  <si>
    <t>සටහන - 10 හැකියා වර්ධනය</t>
  </si>
  <si>
    <t>සටහන - 11 වෙනත් මූලධන වියදම්</t>
  </si>
  <si>
    <t>මුළු පුනරාවර්තන වියදම්වල එකතුව (සටහන 3-5)</t>
  </si>
  <si>
    <t>1305  යටිතල පහසුකම් වත්කම්</t>
  </si>
  <si>
    <t>1703  වෙනත්</t>
  </si>
  <si>
    <t>මුළු වියදම්වල එකතුව (සටහන 3-11)</t>
  </si>
  <si>
    <t>එන්සීපී-පීටීඊ (3)(ii)</t>
  </si>
  <si>
    <t xml:space="preserve">වෙනස්කම් වලට හේතු     ඊ(3)(ii) ට යොමුව </t>
  </si>
  <si>
    <t>ඊ3 හි දැක්වෙන ඉතිරිවීම් / (ඉක්මවීම් ) සඳහා හේතු දැක්වීමේ ඇමුණුම</t>
  </si>
  <si>
    <t xml:space="preserve">එන්සීපී-පීටීඊ (4)   </t>
  </si>
  <si>
    <t xml:space="preserve">එන්සීපී-පීටීඊ (6)    </t>
  </si>
  <si>
    <t>පළාත් සභා සංවර්ධන ප්‍රදාන</t>
  </si>
  <si>
    <t>පළාත් නිශ්චිත  සංවර්ධන ප්‍රදාන</t>
  </si>
  <si>
    <t>ශ්‍රී ලංකා රජය/ ලෝක බැංකු ආධාර</t>
  </si>
  <si>
    <t xml:space="preserve">ශ්‍රී ලංකා රජය/ ආසියානු සංවර්ධන  බැංකු ආධාර </t>
  </si>
  <si>
    <t>ශ්‍රී ලංකා රජය/ ලෝක බැංකුව සහ ඕස්ට්‍රේලියානු ආධාර</t>
  </si>
  <si>
    <t>ජපන් ජාත්‍යන්තර සහයෝගිතා බැංකු අධාර</t>
  </si>
  <si>
    <t>වෙනත් අදායම්</t>
  </si>
  <si>
    <t>වෙනත් ලැබීම්</t>
  </si>
  <si>
    <t>එක්සත් ජාතින්ගේ ජනගහන අරමුදල් අධාර</t>
  </si>
  <si>
    <t>එක්සත් ජාතින්ගේ ළමා අරමුදල් අධාර</t>
  </si>
  <si>
    <t>රේඛීය අමාත්‍යංශ හා දෙපාර්තමේන්තු ලැබීම්</t>
  </si>
  <si>
    <t>රාජ්‍ය නොවන පාර්ශවයන්ගෙන් ලැබීම්</t>
  </si>
  <si>
    <t>විශේෂ නීති සේවා</t>
  </si>
  <si>
    <t>*      එන්සීපී-පීටීඊ(6) අනුව එක් එක් වැඩසටහන් යටතේ  ඇති අගයන් ඇතුළත් කරන්න</t>
  </si>
  <si>
    <t>**    එන්සීපී-පීටීඊ(1) හි 4 වන තීරුවට යොමුගත ප්‍රතිපාදන</t>
  </si>
  <si>
    <t>එන්සීපී-පීටීජී (1)</t>
  </si>
  <si>
    <t>සටහන:</t>
  </si>
  <si>
    <t>පහත දැක්වෙන ලැබීමද  භාණ්ඩාගාරයෙන් ලද අග්‍රිම ලෙස වෙනම දක්වා ඇත.</t>
  </si>
  <si>
    <t xml:space="preserve">වෙනත් ආදායම් ගණන්දීමේ නිලධාරීන් වෙනුවෙන් එකතුකළ ආදායම </t>
  </si>
  <si>
    <t xml:space="preserve">වැන්දඹු අනත්දරු දායක මුදල් ලෙස එකතුකළ ආදායම </t>
  </si>
  <si>
    <t>.................</t>
  </si>
  <si>
    <t>…………</t>
  </si>
  <si>
    <t>එන්සීපී-පීටීජී (2)</t>
  </si>
  <si>
    <t>ඇප තැන්පත්</t>
  </si>
  <si>
    <t>6000/0/0/...../1</t>
  </si>
  <si>
    <t>ටෙන්ඩර් තැන්පත්</t>
  </si>
  <si>
    <t>6000/0/0/...../2</t>
  </si>
  <si>
    <t>විවිධ තැන්පත්</t>
  </si>
  <si>
    <t>6000/0/0/...../3</t>
  </si>
  <si>
    <t>එන්සීපී-පීටීජී (3)</t>
  </si>
  <si>
    <t>එන්සීපී-පීටීජී (4)</t>
  </si>
  <si>
    <t>අමාත්‍යාංශයේ/දෙපාර්තමේන්තුවේ නම :…………………………………………………………………..</t>
  </si>
  <si>
    <t>වියදම් ශීර්ෂ අංකය: …………………………</t>
  </si>
  <si>
    <t>වැය විෂය සහ වත්කම් කාණ්ඩය</t>
  </si>
  <si>
    <t>ඇමුණුම් අංකය</t>
  </si>
  <si>
    <t>වර්ෂය තුල එකතු කිරිම්</t>
  </si>
  <si>
    <t>වර්ෂය තුල ඉවත් කිරීම්</t>
  </si>
  <si>
    <t>මිලදී ගැනීම් මඟින්</t>
  </si>
  <si>
    <t>වෙනත් ප්‍රභවයන්ගෙන් ලැබීම්</t>
  </si>
  <si>
    <t>මාරු කිරීම්</t>
  </si>
  <si>
    <t>බැහැර කිරීම්</t>
  </si>
  <si>
    <t>වැය විෂයන් අතර මාරු කිරීම්</t>
  </si>
  <si>
    <t>අනුමත වැය විෂයන් මඟින් සෘජු මිලදී ගැනිම්  **</t>
  </si>
  <si>
    <t>අනුමත නොවන වැය විෂයන් මඟින් සෘජු මිලදී ගැනිම්</t>
  </si>
  <si>
    <t>අරමුදල් වලින් සෘජු මිලදී ගැනීම්</t>
  </si>
  <si>
    <t>පරිත්‍යාග</t>
  </si>
  <si>
    <t xml:space="preserve">මධ්‍යම රජයේ අමා./දෙපා. හෝ විශේෂ ව්‍යාපෘති වලින් ලැබීම් </t>
  </si>
  <si>
    <t>පළාත් සභා ආයතන වලින් මාරු කිරීම්</t>
  </si>
  <si>
    <t>පළාත් සභා ආයතන වෙත</t>
  </si>
  <si>
    <t>වෙනත් ආයතන වෙත</t>
  </si>
  <si>
    <t>ප්‍රමාණය</t>
  </si>
  <si>
    <t>වටිනාකම රු.</t>
  </si>
  <si>
    <t>වාහන</t>
  </si>
  <si>
    <t>ගෘහ භාණ්ඩ සහ කාර්යාල උපකරණ</t>
  </si>
  <si>
    <t>ගොඩනැගිලි හා ඉදිකිරීම්</t>
  </si>
  <si>
    <t>නිමකල</t>
  </si>
  <si>
    <t>කෙරීගෙන යන වැඩ</t>
  </si>
  <si>
    <t>ඉඩම් හා ඉඩම් වැඩිදියුණු කිරීම්</t>
  </si>
  <si>
    <t>වෙනත් මූලධන වත්කම් (යටිතල පහ. වත්.)</t>
  </si>
  <si>
    <t>ගුණාත්මක යෙදවුම්</t>
  </si>
  <si>
    <r>
      <rPr>
        <b/>
        <sz val="12"/>
        <color rgb="FFFF0000"/>
        <rFont val="Iskoola Pota"/>
        <family val="2"/>
      </rPr>
      <t>(**</t>
    </r>
    <r>
      <rPr>
        <b/>
        <sz val="12"/>
        <rFont val="Iskoola Pota"/>
        <family val="2"/>
      </rPr>
      <t xml:space="preserve">මෙම තීරුවේ ඇති වත්කම් වල එකතුව මූල්‍ය ප්‍රකාශයේ එන්සීපී-පීටීඊ(3) හි සටහන් 7හි 2101 සිට 2108 දක්වා වන අගයන් හා සමාන විය යුතුය.) </t>
    </r>
  </si>
  <si>
    <t>සැ.යු.</t>
  </si>
  <si>
    <t>1. පළාත් භාණ්ඩාගාර චක්‍රලේඛ අංක 2014/14 හා 2014.12.15 දිනැකි පළාත් භාණ්ඩාගාර චක්‍රෙල්ඛයෙන් හදුන්වා දී ඇති වත්කම් සංඛේත අංක  භාවිතා කළ යුතුය.)</t>
  </si>
  <si>
    <r>
      <t xml:space="preserve">2. </t>
    </r>
    <r>
      <rPr>
        <b/>
        <sz val="10"/>
        <rFont val="Calibri"/>
        <family val="2"/>
      </rPr>
      <t>“</t>
    </r>
    <r>
      <rPr>
        <b/>
        <sz val="10"/>
        <rFont val="Iskoola Pota"/>
        <family val="2"/>
      </rPr>
      <t>ආරම්භක ශේෂයට කරන ලද ගැලපීම්</t>
    </r>
    <r>
      <rPr>
        <b/>
        <sz val="10"/>
        <rFont val="Calibri"/>
        <family val="2"/>
      </rPr>
      <t>”</t>
    </r>
    <r>
      <rPr>
        <b/>
        <sz val="10"/>
        <rFont val="Iskoola Pota"/>
        <family val="2"/>
      </rPr>
      <t xml:space="preserve"> තීරුවට ඇතුලත් කරන සෑම ගැලපීමක් වෙනුවෙන්ම පැහැදිලි කිරීම් සැපයිය යුතුය. </t>
    </r>
  </si>
  <si>
    <t>3. ගොඩනැගිලි හා ඉදිකිරීම් යටතේ දැනට වැඩ අවසන් කර භාරදී ඇති හා දැනට භාවිතයේ පවතින ගොඩදැගිලි නිමකල තීරුවටත් වැඩ අවසන් නොමැති ගොඩනැගිලි කෙරීගෙන යන වැඩ යටතේත් ඇතුලත් කල යුතුය.</t>
  </si>
  <si>
    <t>ප්‍රධාන ගණකාධිකාරී/ගණකාධිකාරී/සහකාර ලේකම් (මුදල්)/නියෝජ්‍ය අධ්‍යක්ෂ (මුදල්)/සහකාර අධ්‍යක්ෂ (මුදල්)</t>
  </si>
  <si>
    <t>නම</t>
  </si>
  <si>
    <t xml:space="preserve">දිනය </t>
  </si>
  <si>
    <t>බැරකම් පිළිබඳ උපරිම සීමා</t>
  </si>
  <si>
    <t>එන්සීපී-පීටීජී (5)</t>
  </si>
  <si>
    <t>එන්සීපී-පීටීජී (6)</t>
  </si>
  <si>
    <t>සටහන - (iii)</t>
  </si>
  <si>
    <r>
      <rPr>
        <b/>
        <sz val="22"/>
        <rFont val="Iskoola Pota"/>
        <family val="2"/>
      </rPr>
      <t xml:space="preserve">           </t>
    </r>
    <r>
      <rPr>
        <b/>
        <u/>
        <sz val="22"/>
        <rFont val="Iskoola Pota"/>
        <family val="2"/>
      </rPr>
      <t>බැරකම් පිළිබඳ ප්‍රකාශය</t>
    </r>
  </si>
  <si>
    <t>( මෙහි ඇතුලත් කළ යුත්තේ ඉදිරි වර්ෂයේ ප්‍රහිපාදන වලින් ගෙවීමේ අපේක්ෂාවෙන් එළඹෙන ලද බැඳීම් පමණි. ප.මු.රී. 46.1 යටතේ  මෙම වර්ෂයේ ප්‍රතිපාදන වලින් ගෙවීමේ අපේක්ෂාවෙන් කරන ලද ඉදිකිරීම්සහ ලබාගත් භාණ්ඩ හා සේවාවන් සඳහා වෙනුවෙන් වන බැරකම් [ ගෙවියයුතු බිල්පත් ] ඇතුලත් කළ යුතු නොවේ.එවැනි බැරකම්  පීටීජී-5  ප්‍රකාශයට ඇතුලත් කළ යුතුවේ. )</t>
  </si>
  <si>
    <t>ප.මු.රී. 46.2.1/46.2.2/ 46.2.3 යටතේ වන බැදීම් වලට ( අවිච්ඡේද වැඩ කොටස් සඳහා වන බැඳීම් ද ඇතුළුව ) අදාළ බැරකම් සටහන (iii) ට ඇතුලත් කරන්න.</t>
  </si>
  <si>
    <t>අමාත්‍යාංශයේ/ දෙපාර්තමේන්තුවේ නම :</t>
  </si>
  <si>
    <t>සටහන-(iv)</t>
  </si>
  <si>
    <t>වියදම් ශීර්ෂ අංකය: ……………</t>
  </si>
  <si>
    <t xml:space="preserve">පොදු තැන්පත් ගිණුම් අංකය ..............................                                                                         </t>
  </si>
  <si>
    <t>කාල විශ්ලේෂණය</t>
  </si>
  <si>
    <t>අවු. 2 ට වැඩි ශේෂ පැවතීමට හේතු</t>
  </si>
  <si>
    <t>තැන්පත් වර්ගය</t>
  </si>
  <si>
    <t>දෙපාර්තමේන්තු පොත් අනුව ශේෂය  රු.</t>
  </si>
  <si>
    <t>භාණ්ඩාගාර පොත් අනුව ශේෂය       රු.</t>
  </si>
  <si>
    <t>ශේෂ අතර වෙනස</t>
  </si>
  <si>
    <t>අවු 1 ට අඩු</t>
  </si>
  <si>
    <t>අවු. 1 - 2 අතර</t>
  </si>
  <si>
    <t>අවු. 2 ට වැඩි</t>
  </si>
  <si>
    <t>ඉහත සදහන් ෙතාරතුරු නිවැරදි බවට සහතික කරමි.</t>
  </si>
  <si>
    <t xml:space="preserve">ප්‍රධාන ගණකාධිකාරී/ගණකාධිකාරී/සහකාර ලේකම් (මුදල්)/නියෝජ්‍ය අධ්‍යක්ෂ (මුදල්)/සහකාර අධ්‍යක්ෂ (මුදල්)     </t>
  </si>
  <si>
    <t>අමාත්‍යාංශ‍යේ/දෙපාර්තමේන්තුවේ නම:</t>
  </si>
  <si>
    <t xml:space="preserve">බැංකුවේ නම </t>
  </si>
  <si>
    <t xml:space="preserve">ගිණුම් අංකය </t>
  </si>
  <si>
    <t xml:space="preserve">මෙතෙක් ගිණුම නොවැසීමට හේතු </t>
  </si>
  <si>
    <t xml:space="preserve">ගිණුම වැසීමට ඉලක්ක කරන දිනය </t>
  </si>
  <si>
    <t>අවසාන බැංකු සැසදුම් සකස් කර ඇති මාසය</t>
  </si>
  <si>
    <t xml:space="preserve">           අමාත්‍යාංශයේ/ දෙපාර්තමේන්තුවේ/ දිස්ත්‍රික් ලේකම් කාර්යාලයේ නම:</t>
  </si>
  <si>
    <t>එන්සීපී-පීටී (විගණන)</t>
  </si>
  <si>
    <t xml:space="preserve">පළාත් අමාත්‍යාංශයේ/දෙපාර්තමේන්තුවේ නම : </t>
  </si>
  <si>
    <t xml:space="preserve">පළාත් අමාත්‍යාංශයේ/දෙපාර්තමේන්තුවේ නම :   </t>
  </si>
  <si>
    <t xml:space="preserve">වියදම් ශීර්ෂ අංකය :  </t>
  </si>
  <si>
    <t>වැඩසටහන් අංකය හා නාමය  :</t>
  </si>
  <si>
    <t xml:space="preserve">ව්‍යාපෘති අංකය හා නාමය : </t>
  </si>
  <si>
    <t xml:space="preserve">                                             (පළාත් භාණ්ඩාගාරය සඳහා පමණි)</t>
  </si>
  <si>
    <t xml:space="preserve">                                                                                                                                        (පළාත් භාණ්ඩාගාරය සඳහා පමණි)</t>
  </si>
  <si>
    <t xml:space="preserve">            (පළාත් භාණ්ඩාගාරය සඳහා පමණි)</t>
  </si>
  <si>
    <t xml:space="preserve">වැඩසටහන් අංකය හා නාමය  : </t>
  </si>
  <si>
    <t xml:space="preserve">ව්‍යාපෘති අංකය හා නාමය :  </t>
  </si>
  <si>
    <t>ඉහත 2(i) යටතේ වන භාණ්ඩාගාරයෙන් ලද අග්‍රිමය , කාර්යසාධන ප්‍රකාශයේ අග්‍රිම ලැබීම් ලෙස සටහන් වීමට අමතරව,   රාජ්‍ය ගිණුම් චක්‍රලේඛ උපදෙස්  අනුව</t>
  </si>
  <si>
    <t xml:space="preserve">ප.රා.නි.අ. ගී. අංක: </t>
  </si>
  <si>
    <t xml:space="preserve">අනුදත් .අ. ගී. අංක: </t>
  </si>
  <si>
    <t>එන්සීපී-පීටීජී(4)</t>
  </si>
  <si>
    <t>වාර්තා කිරීමේ පදනම</t>
  </si>
  <si>
    <t xml:space="preserve">ආදායම් ගණන් දීමේ නිලධාරි : </t>
  </si>
  <si>
    <t>ප.මු.රී. 29-30  මාරු කිරීම්</t>
  </si>
  <si>
    <t>විසර්ජන නියෝගයේ 4 වන වගන්තිය අනුව පරිපුරක ප්‍රතිපාදන ලබාදීම</t>
  </si>
  <si>
    <t>විසර්ජන නියෝගයේ 4 වන වගන්තිය අනුව වෙනත් වැය ශීර්ෂ වෙත පුනරාවර්තන වියදම් වෙනුවෙන් අතිරේක ප්‍රතිපාදන නිකුත් කිරීම සඳහා අයවැය සහාය සේවා  ව්‍යාපෘතියේ වැය විෂය යටතේ වෙන් කරන ලද මුළු ශුද්ධ ප්‍රතිපාදන සහ එසේ නිකුත් කරන ලද ප්‍රතිපාදන අතර වෙනස පැහැදිලි කිරීම</t>
  </si>
  <si>
    <t>වර්ෂය තුළ වෙනත් වියදම් ශීර්ෂ වෙත නිකුත් කරන ලද පරිපුරක ප්‍රතිපාදනය        (විස්තරය සඳහා එන්සීපී-පීටීඊ (1)අ(ii) බලන්න.)</t>
  </si>
  <si>
    <t xml:space="preserve"> (පළාත් භාණ්ඩාගාරය සඳහා පමණි)</t>
  </si>
  <si>
    <t>වර්ෂය තුළ වෙනත් වියදම් ශීර්ෂ වෙත අයවැය සහාය සේවා  වැය විෂයය යටතේ නිකුත් කරන ලද  ප්‍රතිපාදන - පුනරාවර්තන වියදම්</t>
  </si>
  <si>
    <t>විසර්ජන නියෝගයේ 4 වන වගන්තිය අනුව වෙනත් වැය ශීර්ෂ වෙත මුලධන වියදම් වෙනුවෙන් අතිරේක ප්‍රතිපාදන නිකුත් කිරීම වෙනුවෙන් අයවැය සහාය සේවා වැය විෂය යටතේ වෙන් කරන ලද මුළු ශුද්ධ ප්‍රතිපාදන සහ එසේ නිකුත් කරන ලද ප්‍රතිපාදන අතර වෙනස පැහැදිලි කිරීම</t>
  </si>
  <si>
    <t>වර්ෂය තුළ වෙනත් වියදම් ශීර්ෂ වෙත නිකුත් කරන ලද ප්‍රතිපාදනය (විස්තරය සඳහා එන්සීපී-පීටීඊ (1)අ(iv) බලන්න)</t>
  </si>
  <si>
    <t>පා.මු.රී. 29-30 මාරුකිරීම්</t>
  </si>
  <si>
    <t>ඊ3 හි දැක්වෙන ඉතිරිවීම් / (ඉක්මවීම් ) සඳහා හේතු දැක්වීම</t>
  </si>
  <si>
    <t xml:space="preserve"> ඊ(3) ට  යොමුව</t>
  </si>
  <si>
    <t xml:space="preserve">කලින් ගෙවීම් මුළු එකතුව     </t>
  </si>
  <si>
    <t>පොත්වලින් කපාහැරීම පිළිබඳ ප්‍රකාශය</t>
  </si>
  <si>
    <t>ප්‍රධාන ගණකාධිකාරී/ගණකාධිකාරී</t>
  </si>
  <si>
    <t>ජර්නල් සටහන් මඟින් කරන ලද ගැලපීම්</t>
  </si>
  <si>
    <t>6=(3)+(4)-(5)</t>
  </si>
  <si>
    <t>සීමාවෙන් බාහිර</t>
  </si>
  <si>
    <r>
      <rPr>
        <u/>
        <sz val="11"/>
        <color theme="1"/>
        <rFont val="Iskoola Pota"/>
        <family val="2"/>
      </rPr>
      <t>දේපළ</t>
    </r>
    <r>
      <rPr>
        <u/>
        <sz val="11"/>
        <color theme="1"/>
        <rFont val="Times New Roman"/>
        <family val="1"/>
      </rPr>
      <t xml:space="preserve">, </t>
    </r>
    <r>
      <rPr>
        <u/>
        <sz val="11"/>
        <color theme="1"/>
        <rFont val="Iskoola Pota"/>
        <family val="2"/>
      </rPr>
      <t>පිරියත හා උපකරණ හඳුනාගැනීම හා මැනීම</t>
    </r>
  </si>
  <si>
    <r>
      <t>දේපළ</t>
    </r>
    <r>
      <rPr>
        <u/>
        <sz val="11"/>
        <color theme="1"/>
        <rFont val="Times New Roman"/>
        <family val="1"/>
      </rPr>
      <t xml:space="preserve">, </t>
    </r>
    <r>
      <rPr>
        <u/>
        <sz val="11"/>
        <color theme="1"/>
        <rFont val="Iskoola Pota"/>
        <family val="2"/>
      </rPr>
      <t>පිරියත</t>
    </r>
    <r>
      <rPr>
        <u/>
        <sz val="11"/>
        <color theme="1"/>
        <rFont val="Times New Roman"/>
        <family val="1"/>
      </rPr>
      <t xml:space="preserve"> </t>
    </r>
    <r>
      <rPr>
        <u/>
        <sz val="11"/>
        <color theme="1"/>
        <rFont val="Iskoola Pota"/>
        <family val="2"/>
      </rPr>
      <t>හා</t>
    </r>
    <r>
      <rPr>
        <u/>
        <sz val="11"/>
        <color theme="1"/>
        <rFont val="Times New Roman"/>
        <family val="1"/>
      </rPr>
      <t xml:space="preserve"> </t>
    </r>
    <r>
      <rPr>
        <u/>
        <sz val="11"/>
        <color theme="1"/>
        <rFont val="Iskoola Pota"/>
        <family val="2"/>
      </rPr>
      <t>උපකරණ සංචිතය</t>
    </r>
  </si>
  <si>
    <r>
      <t>මෙම සංචිත ගිණුම දේපළ</t>
    </r>
    <r>
      <rPr>
        <sz val="11"/>
        <color theme="1"/>
        <rFont val="Times New Roman"/>
        <family val="1"/>
      </rPr>
      <t xml:space="preserve">, </t>
    </r>
    <r>
      <rPr>
        <sz val="11"/>
        <color theme="1"/>
        <rFont val="Iskoola Pota"/>
        <family val="2"/>
      </rPr>
      <t>පිරියත</t>
    </r>
    <r>
      <rPr>
        <sz val="11"/>
        <color theme="1"/>
        <rFont val="Times New Roman"/>
        <family val="1"/>
      </rPr>
      <t xml:space="preserve"> </t>
    </r>
    <r>
      <rPr>
        <sz val="11"/>
        <color theme="1"/>
        <rFont val="Iskoola Pota"/>
        <family val="2"/>
      </rPr>
      <t>හා</t>
    </r>
    <r>
      <rPr>
        <sz val="11"/>
        <color theme="1"/>
        <rFont val="Times New Roman"/>
        <family val="1"/>
      </rPr>
      <t xml:space="preserve"> </t>
    </r>
    <r>
      <rPr>
        <sz val="11"/>
        <color theme="1"/>
        <rFont val="Iskoola Pota"/>
        <family val="2"/>
      </rPr>
      <t>උපකරණවල අනුරූප ගිණුම වේ.</t>
    </r>
  </si>
  <si>
    <t>2021 දෙසැම්බර් 31 දිනෙන් අවසන් වර්ෂය සඳහා</t>
  </si>
  <si>
    <t>අයවැය 2021</t>
  </si>
  <si>
    <t>2021 දෙසැම්බර් 31 දිනට අග්‍රිම ශේෂය     ඌ = (ඇ-උ)</t>
  </si>
  <si>
    <t>2021 දෙසැම්බර් 31 දිනට, දෙපාර්තමේන්තු මුදල් පොතට අනුව අග්‍රිම ශේෂය</t>
  </si>
  <si>
    <t xml:space="preserve">2021 දෙසැම්බර් 31 දිනට  </t>
  </si>
  <si>
    <t>2021 දෙසැම්බර් 31  දිනෙන් අවසන් වර්ෂය සඳහා</t>
  </si>
  <si>
    <t>2021 ජනවාරි 01 සිට දෙසැම්බර් 31 දක්වා වූ කාලපරිච්ඡේදය මෙම මූල්‍ය ප්‍රකාශයන්ට අදාළ වාර්තාකරණ කාලපරිච්ඡේදය වේ.</t>
  </si>
  <si>
    <t>2021 දෙසැම්බර් 31 දිනට අතැති දේශීය ව්‍යවහාර මුදල් නෝට්ටු සහ කාසිවලින් මුදල් හා මුදල් සමාන දෑ සමන්විත වේ.</t>
  </si>
  <si>
    <t>2021 දෙසැම්බර් 31 දිනෙන් අවසන් වර්ෂය සඳහා ආදායම් ප්‍රකාශය</t>
  </si>
  <si>
    <t>2021 දෙසැම්බර් 31 දිනෙන් අවසන් වර්ෂය සඳහා හිඟ ආදායම් පිළිබඳ ප්‍රකාශය</t>
  </si>
  <si>
    <t>2021 දෙසැම්බර් 31 දිනෙන් අවසන් වර්ෂය සඳහා වැඩසටහන් අනුව වියදම් සාරාංශය</t>
  </si>
  <si>
    <t>2021 දෙසැම්බර් 31 දිනෙන් අවසන් වර්ෂය සඳහා වියදම් ප්‍රකාශය</t>
  </si>
  <si>
    <t xml:space="preserve">2021 දෙසැම්බර් 31 දිනට අග්‍රිම ගිණුම </t>
  </si>
  <si>
    <t>2021 ජනවාරි 01 දිනට අග්‍රිම ශේෂය</t>
  </si>
  <si>
    <t>2021 දෙසැම්බර් 31 දිනට අග්‍රිම ශේෂය</t>
  </si>
  <si>
    <t>2021 දෙසැම්බර් 31 දිනට භාණ්ඩාගාර පොත් අනුව ශේෂය</t>
  </si>
  <si>
    <t>2021 දෙසැම්බර් 31 දිනට තැන්පත් ගිණුම් පිළිබඳ ප්‍රකාශය</t>
  </si>
  <si>
    <t xml:space="preserve">2021 ජනවාරි 01 දිනට ශේෂය </t>
  </si>
  <si>
    <t>2021 ජනවාරි 01 දිනට සංශෝධිත ශේෂය</t>
  </si>
  <si>
    <t xml:space="preserve">2021 දෙසැම්බර් 31 දිනට ශේෂය </t>
  </si>
  <si>
    <t xml:space="preserve">2021 දෙසැම්බර් 31 දිනට අත්තිකාරම් ගිණුම </t>
  </si>
  <si>
    <t>ජංගම නොවන වත්කම් සංචලනය පිළිබඳ වාර්තාව - 2021</t>
  </si>
  <si>
    <t>2021.01.01 දිනට ආරම්භක ශේෂය</t>
  </si>
  <si>
    <t>2021.01.01.දිනෙන් පසුව හදුනාගත් වත්කම්</t>
  </si>
  <si>
    <t>2021.12.31 දිනට අවසාන ශේෂය (1+2+3)-4</t>
  </si>
  <si>
    <t xml:space="preserve">2021.01.01 දිනට පෙන්නුම් කරන ශේෂය 2020 වර්ෂයේ මූල්‍ය ප්‍රකාශණ වල දක්වා එවන බවත්, එතෙක් අත්පත් කරගත් සියළුම වත්කම්  හා එම වත්කම් වලින් අපහරණය කරන ලද ඒවා වෙතොත් ඒවායේ වටිනාකම අඩු කිරීමෙන් පසුව එළ‍‍ඹෙන ශුද්ධ ශේෂය බවත්, එම ශේෂයන් ස්ථාවර වත්කම් ලේඛණයේ අගයන් සමග සැසදෙන බවත් , ............... යන වර්ෂයන් වෙනුවෙන් සිදුකරන ලද ගබඩා සමීක්ෂණ වලින් භෞතික පැවැත්ම තහවුරු කර ඇති බවත් මෙයින් සහතික කරමි. </t>
  </si>
  <si>
    <t xml:space="preserve">ප.මු.රී. 46.1 අනුව 2021 වාර්ෂික ප්‍රතිපාදන වලින් ගෙවීම් කිරීමට යටත්ව ලබාගෙන ඇති භාණ්ඩ,සේවාවන් හෝ ඉදි කිරීම් කොන්ත්‍රාත් වලට අදාල වත්කම් වෙනුවෙන් අදාළ පාර්ශවයන් වෙත නිරවුල් කිරීමට ඇති බැරකම් පමණක් මෙම ප්‍රකාශයට ඇතුලත් කළ යුතුවේ. </t>
  </si>
  <si>
    <t>ප්‍රතිපූරණය කළ හැකි විදේශාධාරවලට අදාළ හිමිකම්  පිළිබඳ ප්‍රකාශය - 2021</t>
  </si>
  <si>
    <t>ඉහත (1) ට අදාළ 2021 වර්ෂය තුළදී දරන ලද මුළු වියදම</t>
  </si>
  <si>
    <t>2021 ජනවාරි 01 දිනට ලැබීමට නියමිත තිබූ ප්‍රතිපූරණය කළ හැකි විදේශාධාරවලට අදාළ හිමිකම් පෑම්වල එකතුව</t>
  </si>
  <si>
    <t>2020 හා ඊට පෙර වර්ෂවලට අදාළව, 2021 වර්ෂය තුළදී කරන ලද ප්‍රතිපූරණය කළ හැකි විදේශාධාරවලට අදාළ හිමිකම් පෑම්වල එකතුව (ඇත්නම්)</t>
  </si>
  <si>
    <t xml:space="preserve">2021 වර්ෂය සම්බන්ධයෙන් 2021 වර්ෂය තුළදී කරන ලද ප්‍රතිපූරණය කළ හැකි විදේශාධාරවලට අදාළ හිමිකම් පෑම්වල එකතුව </t>
  </si>
  <si>
    <t xml:space="preserve">2020 හා ඊට පෙර වර්ෂ වෙනුවෙන් වූ හිමිකම්පෑම් සම්බන්ධයෙන් 2021 වර්ෂයේදී ආධාර දෙන ආයතන විසින් ඉඩ නොදෙන ලද හිමිකම් පෑම්වල එකතුව   </t>
  </si>
  <si>
    <t xml:space="preserve">2021 වර්ෂය සම්බන්ධයෙන් 2021 වර්ෂය තුළදී ආධාර දෙන ආයතන විසින් ඉඩ නොදෙන ලද හිමිකම් පෑම්වල එකතුව   </t>
  </si>
  <si>
    <t>2020 හා ඊට පෙර වර්ෂ වෙනුවෙන්  2021  වර්ෂය  තුළදී  ලැබුණු  ප්‍රතිපූරණවල  මුළු එකතුව</t>
  </si>
  <si>
    <t>2021 වර්ෂය වෙනුවෙන් 2021 වර්ෂය තුළදී ලැබුණු  ප්‍රතිපූරණවල එකතුව</t>
  </si>
  <si>
    <t xml:space="preserve">2021 දෙසැම්බර් 31 දිනට ලැබීමට නියමිතව තිබූ  ප්‍රතිපූරණය කළ  හැකි විදේශාධාරවලට අදාළ හිමිකම් පෑම්වල එකතුව </t>
  </si>
  <si>
    <t>මූල්‍ය ප්‍රකාශන පිළියෙල කර අවසන් වූ දිනය දක්වා 2021 වර්ෂය සම්බන්ධයෙන් 2021 දෙසැම්බර් 31 දිනෙන් පසුව කරන ලද ප්‍රතිපූරණය කළ හැකි  විදේශාධාරවලට අදාළ  හිමිකම් පෑම්වල එකතුව</t>
  </si>
  <si>
    <t>මූල්‍ය ප්‍රකාශන පිළියෙල කර අවසන් වූ දිනය දක්වා  2021 දෙසැම්බර් 31  දිනෙන් පසුව ලැබුණු  ප්‍රතිපූරණවල එකතුව</t>
  </si>
  <si>
    <t>අස්ථානගත වවුචර් පිළිබඳ ප්‍රකාශය - 2021</t>
  </si>
  <si>
    <t>2021.12.31 දිනට වසා නොදමන ලද පැරණි බැංකු ගිණුම් පිළිබඳ තත්ත්ව වාර්තාව.</t>
  </si>
  <si>
    <t xml:space="preserve">2021/12/31 දිනට මුදල් පොත අනුව ශේෂය </t>
  </si>
  <si>
    <t xml:space="preserve">2021/12/31 දිනට බැංකු ගිණුම අනුව ශේෂය </t>
  </si>
  <si>
    <r>
      <t xml:space="preserve"> </t>
    </r>
    <r>
      <rPr>
        <b/>
        <u/>
        <sz val="18"/>
        <rFont val="Iskoola Pota"/>
        <family val="2"/>
      </rPr>
      <t xml:space="preserve"> 2021.12.31 දිනට නව බැංකු ගිණුම් පිළිබඳ තත්ත්ව වාර්තාව. </t>
    </r>
    <r>
      <rPr>
        <sz val="12"/>
        <rFont val="Iskoola Pota"/>
        <family val="2"/>
      </rPr>
      <t xml:space="preserve"> </t>
    </r>
  </si>
  <si>
    <t xml:space="preserve">2021/12/31  දිනට බැංකු ප්‍රකාශනය අනුව ශේෂය                                                                                                                            </t>
  </si>
  <si>
    <t xml:space="preserve">   2021.12.31 දිනට මුදල් පොත අනුව ශේෂය                                              </t>
  </si>
  <si>
    <t>2021.12.31 දිනට බැංකුවට ඉදිරිපත් නොකරන ලද චෙක්පත් එකතුව (මාස 6 ට වැඩි ඇතොත්)</t>
  </si>
  <si>
    <t>තැන්පත් ගිණුම් කාල විශ්ලේෂණය - 2021</t>
  </si>
  <si>
    <t>2021.12.31 දිනට ශේෂය</t>
  </si>
  <si>
    <t>2021 මූල්‍ය ප්‍රකාශන සඳහා විගණකාධිපතිගේ නිරීක්ෂණය.</t>
  </si>
  <si>
    <t>(2020)</t>
  </si>
  <si>
    <t>පිටු අංක……….සිට ……… දක්වා එන්සීපී-පීටීආර්(1) සිට එන්සීපී-පීටීජී(6) දක්වා වු ආකෘති පත්‍ර වලින් ඉදිරිපත් කෙරෙන ගිණුම් තොරතුරු සහ සටහන්  පිටු අංක ....... සිට...... දක්වා ඇතුළත් අනෙකුත් ගිණුම් සටහන් විස්තර ද මෙම අවසන් ගිණුමෙහිම අන්තර්ගත කොටස් වේ.  එබැවින් ඉහත අවසන් ගිණුමෙහි  සඳහන් සංඛ්‍යා, ඊට අදාළ ගිණුම් සටහන් හා අනෙකුත් ගිණුම් තොරතුරු භාණ්ඩාගාර ගිණුම් පොත් සමඟ සැසඳීම් කර ඇති බවටත් ඒවා නිවැරදි බවටත් මෙයින් සහතික කරමි.</t>
  </si>
  <si>
    <r>
      <t xml:space="preserve">      </t>
    </r>
    <r>
      <rPr>
        <sz val="12"/>
        <rFont val="Iskoola Pota"/>
        <family val="2"/>
      </rPr>
      <t>(1) ප්‍රේෂණය කරන ලද නමුත් භාණ්ඩාගාර පොත්වල නොපෙනෙන 2021.12.31 දිනට මුදල් ශේෂය</t>
    </r>
  </si>
  <si>
    <t>ප්‍රතිපූරණය කළ හැකි විදේශාධාර යටතේ, පරිපූරක වෙන්කිරීම්ද  ඇතුළුව 2021 ඇස්තමේන්තුගත වෙන්කිරීම්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</si>
</sst>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_);_(* \(#,##0\);_(* &quot;-&quot;??_);_(@_)"/>
    <numFmt numFmtId="166" formatCode="_(* #,##0_);[Red]_(* \(#,##0\);_(* &quot;-&quot;??_);_(@_)"/>
    <numFmt numFmtId="167" formatCode="#,##0.00;[Red]#,##0.00"/>
  </numFmts>
  <fonts count="105">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4"/>
      <name val="Times New Roman"/>
      <family val="1"/>
    </font>
    <font>
      <sz val="11"/>
      <color indexed="8"/>
      <name val="Calibri"/>
      <family val="2"/>
    </font>
    <font>
      <b/>
      <sz val="12"/>
      <name val="Times New Roman"/>
      <family val="1"/>
    </font>
    <font>
      <b/>
      <u/>
      <sz val="12"/>
      <name val="Times New Roman"/>
      <family val="1"/>
    </font>
    <font>
      <sz val="12"/>
      <name val="Times New Roman"/>
      <family val="1"/>
    </font>
    <font>
      <b/>
      <sz val="12"/>
      <color indexed="8"/>
      <name val="Times New Roman"/>
      <family val="1"/>
    </font>
    <font>
      <sz val="11"/>
      <name val="Times New Roman"/>
      <family val="1"/>
    </font>
    <font>
      <sz val="12"/>
      <color indexed="8"/>
      <name val="Times New Roman"/>
      <family val="1"/>
    </font>
    <font>
      <b/>
      <sz val="11"/>
      <name val="Times New Roman"/>
      <family val="1"/>
    </font>
    <font>
      <sz val="10"/>
      <name val="Arial"/>
      <family val="2"/>
    </font>
    <font>
      <sz val="12"/>
      <name val="Arial"/>
      <family val="2"/>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1"/>
      <name val="Iskoola Pota"/>
      <family val="2"/>
    </font>
    <font>
      <b/>
      <sz val="12"/>
      <name val="Thibus02STru"/>
    </font>
    <font>
      <b/>
      <u/>
      <sz val="12"/>
      <name val="Iskoola Pota"/>
      <family val="2"/>
    </font>
    <font>
      <b/>
      <u/>
      <sz val="12"/>
      <name val="Thibus02STru"/>
    </font>
    <font>
      <b/>
      <u/>
      <sz val="26"/>
      <name val="Iskoola Pota"/>
      <family val="2"/>
    </font>
    <font>
      <b/>
      <sz val="14"/>
      <name val="Iskoola Pota"/>
      <family val="2"/>
    </font>
    <font>
      <b/>
      <u/>
      <sz val="16"/>
      <name val="Iskoola Pota"/>
      <family val="2"/>
    </font>
    <font>
      <b/>
      <sz val="18"/>
      <name val="Iskoola Pota"/>
      <family val="2"/>
    </font>
    <font>
      <b/>
      <sz val="10"/>
      <name val="Iskoola Pota"/>
      <family val="2"/>
    </font>
    <font>
      <sz val="8"/>
      <name val="Iskoola Pota"/>
      <family val="2"/>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sz val="16"/>
      <name val="Iskoola Pota"/>
      <family val="2"/>
    </font>
    <font>
      <b/>
      <u/>
      <sz val="14"/>
      <name val="Iskoola Pota"/>
      <family val="2"/>
    </font>
    <font>
      <sz val="11"/>
      <name val="Iskoola Pota"/>
      <family val="2"/>
    </font>
    <font>
      <sz val="10"/>
      <name val="Iskoola Pota"/>
      <family val="2"/>
    </font>
    <font>
      <b/>
      <sz val="14"/>
      <name val="Thibus02STru"/>
    </font>
    <font>
      <b/>
      <u/>
      <sz val="22"/>
      <name val="Iskoola Pota"/>
      <family val="2"/>
    </font>
    <font>
      <b/>
      <sz val="22"/>
      <name val="Iskoola Pota"/>
      <family val="2"/>
    </font>
    <font>
      <b/>
      <sz val="20"/>
      <name val="Iskoola Pota"/>
      <family val="2"/>
    </font>
    <font>
      <sz val="14"/>
      <name val="Iskoola Pota"/>
      <family val="2"/>
    </font>
    <font>
      <b/>
      <sz val="16"/>
      <color theme="1"/>
      <name val="Times New Roman"/>
      <family val="1"/>
    </font>
    <font>
      <b/>
      <sz val="11"/>
      <color theme="1"/>
      <name val="Iskoola Pota"/>
      <family val="2"/>
    </font>
    <font>
      <b/>
      <sz val="12"/>
      <name val="Thibus15STru"/>
    </font>
    <font>
      <b/>
      <sz val="10"/>
      <name val="Ridi 17"/>
    </font>
    <font>
      <sz val="12"/>
      <name val="Thibus15STru"/>
    </font>
    <font>
      <b/>
      <i/>
      <sz val="10"/>
      <name val="Iskoola Pota"/>
      <family val="2"/>
    </font>
    <font>
      <sz val="10"/>
      <name val="Thibus15STru"/>
    </font>
    <font>
      <sz val="11"/>
      <color theme="1"/>
      <name val="Iskoola Pota"/>
      <family val="2"/>
    </font>
    <font>
      <b/>
      <sz val="18"/>
      <color theme="1"/>
      <name val="Times New Roman"/>
      <family val="1"/>
    </font>
    <font>
      <sz val="12"/>
      <name val="Kalaham"/>
    </font>
    <font>
      <i/>
      <sz val="12"/>
      <color theme="1"/>
      <name val="Times New Roman"/>
      <family val="1"/>
    </font>
    <font>
      <b/>
      <sz val="14"/>
      <color theme="1"/>
      <name val="Iskoola Pota"/>
      <family val="2"/>
    </font>
    <font>
      <b/>
      <sz val="10"/>
      <color theme="1"/>
      <name val="Iskoola Pota"/>
      <family val="2"/>
    </font>
    <font>
      <b/>
      <sz val="12"/>
      <color indexed="8"/>
      <name val="Iskoola Pota"/>
      <family val="2"/>
    </font>
    <font>
      <sz val="12"/>
      <color indexed="8"/>
      <name val="Iskoola Pota"/>
      <family val="2"/>
    </font>
    <font>
      <sz val="9"/>
      <color indexed="8"/>
      <name val="Iskoola Pota"/>
      <family val="2"/>
    </font>
    <font>
      <sz val="12"/>
      <color theme="1"/>
      <name val="Iskoola Pota"/>
      <family val="2"/>
    </font>
    <font>
      <b/>
      <sz val="12"/>
      <color theme="1"/>
      <name val="Iskoola Pota"/>
      <family val="2"/>
    </font>
    <font>
      <b/>
      <sz val="18"/>
      <color theme="1"/>
      <name val="Iskoola Pota"/>
      <family val="2"/>
    </font>
    <font>
      <b/>
      <sz val="16"/>
      <color theme="1"/>
      <name val="Iskoola Pota"/>
      <family val="2"/>
    </font>
    <font>
      <b/>
      <u/>
      <sz val="11"/>
      <color theme="1"/>
      <name val="Iskoola Pota"/>
      <family val="2"/>
    </font>
    <font>
      <u/>
      <sz val="11"/>
      <color theme="1"/>
      <name val="Iskoola Pota"/>
      <family val="2"/>
    </font>
    <font>
      <sz val="12"/>
      <color theme="1"/>
      <name val="Calibri"/>
      <family val="2"/>
      <scheme val="minor"/>
    </font>
    <font>
      <sz val="11"/>
      <color rgb="FF000000"/>
      <name val="Calibri"/>
      <family val="2"/>
      <scheme val="minor"/>
    </font>
    <font>
      <b/>
      <sz val="11"/>
      <name val="Calibri"/>
      <family val="2"/>
      <scheme val="minor"/>
    </font>
    <font>
      <b/>
      <sz val="12"/>
      <color theme="1"/>
      <name val="Calibri"/>
      <family val="2"/>
      <scheme val="minor"/>
    </font>
    <font>
      <b/>
      <sz val="12"/>
      <color rgb="FF000000"/>
      <name val="Times New Roman"/>
      <family val="1"/>
    </font>
    <font>
      <sz val="11"/>
      <name val="Kalaham"/>
    </font>
    <font>
      <sz val="11"/>
      <color indexed="8"/>
      <name val="Calibri"/>
      <family val="2"/>
      <scheme val="minor"/>
    </font>
    <font>
      <b/>
      <sz val="11"/>
      <color indexed="8"/>
      <name val="Calibri"/>
      <family val="2"/>
      <scheme val="minor"/>
    </font>
    <font>
      <sz val="11"/>
      <name val="Calibri"/>
      <family val="2"/>
      <scheme val="minor"/>
    </font>
    <font>
      <b/>
      <u/>
      <sz val="11"/>
      <name val="Calibri"/>
      <family val="2"/>
      <scheme val="minor"/>
    </font>
    <font>
      <b/>
      <sz val="10"/>
      <color theme="1"/>
      <name val="Calibri"/>
      <family val="2"/>
      <scheme val="minor"/>
    </font>
    <font>
      <sz val="10"/>
      <color theme="1"/>
      <name val="Calibri"/>
      <family val="2"/>
      <scheme val="minor"/>
    </font>
    <font>
      <b/>
      <u/>
      <sz val="12"/>
      <color theme="1"/>
      <name val="Iskoola Pota"/>
      <family val="2"/>
    </font>
    <font>
      <sz val="8"/>
      <color theme="1"/>
      <name val="Iskoola Pota"/>
      <family val="2"/>
    </font>
    <font>
      <u/>
      <sz val="12"/>
      <color theme="1"/>
      <name val="Iskoola Pota"/>
      <family val="2"/>
    </font>
    <font>
      <sz val="12"/>
      <name val="Calibri"/>
      <family val="2"/>
      <scheme val="minor"/>
    </font>
    <font>
      <sz val="10"/>
      <color theme="1"/>
      <name val="Iskoola Pota"/>
      <family val="2"/>
    </font>
    <font>
      <b/>
      <sz val="12"/>
      <color rgb="FFFF0000"/>
      <name val="Iskoola Pota"/>
      <family val="2"/>
    </font>
    <font>
      <b/>
      <sz val="10"/>
      <color rgb="FFFF0000"/>
      <name val="Iskoola Pota"/>
      <family val="2"/>
    </font>
    <font>
      <sz val="12"/>
      <color rgb="FFFF0000"/>
      <name val="Iskoola Pota"/>
      <family val="2"/>
    </font>
    <font>
      <sz val="10"/>
      <name val="Calibri"/>
      <family val="2"/>
      <scheme val="minor"/>
    </font>
    <font>
      <sz val="9"/>
      <name val="Calibri"/>
      <family val="2"/>
      <scheme val="minor"/>
    </font>
    <font>
      <b/>
      <sz val="10"/>
      <name val="Calibri"/>
      <family val="2"/>
      <scheme val="minor"/>
    </font>
    <font>
      <b/>
      <sz val="9"/>
      <name val="Calibri"/>
      <family val="2"/>
      <scheme val="minor"/>
    </font>
    <font>
      <b/>
      <sz val="10"/>
      <name val="Calibri"/>
      <family val="2"/>
    </font>
    <font>
      <b/>
      <sz val="24"/>
      <name val="Iskoola Pota"/>
      <family val="2"/>
    </font>
    <font>
      <sz val="24"/>
      <name val="Iskoola Pota"/>
      <family val="2"/>
    </font>
    <font>
      <u/>
      <sz val="18"/>
      <name val="Iskoola Pota"/>
      <family val="2"/>
    </font>
    <font>
      <b/>
      <i/>
      <sz val="11"/>
      <name val="Iskoola Pota"/>
      <family val="2"/>
    </font>
    <font>
      <b/>
      <sz val="11"/>
      <color rgb="FFFF0000"/>
      <name val="Iskoola Pota"/>
      <family val="2"/>
    </font>
    <font>
      <sz val="10"/>
      <color theme="1"/>
      <name val="Times New Roman"/>
      <family val="1"/>
    </font>
    <font>
      <sz val="10"/>
      <name val="Times New Roman"/>
      <family val="1"/>
    </font>
    <font>
      <u/>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81">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4">
    <xf numFmtId="0" fontId="0" fillId="0" borderId="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21" fillId="0" borderId="0"/>
    <xf numFmtId="0" fontId="1"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6" fillId="0" borderId="0" applyFont="0" applyFill="0" applyBorder="0" applyAlignment="0" applyProtection="0"/>
    <xf numFmtId="0" fontId="17" fillId="0" borderId="0"/>
    <xf numFmtId="0" fontId="73" fillId="0" borderId="0"/>
  </cellStyleXfs>
  <cellXfs count="1319">
    <xf numFmtId="0" fontId="0" fillId="0" borderId="0" xfId="0"/>
    <xf numFmtId="0" fontId="2" fillId="0" borderId="0" xfId="0" applyFont="1" applyAlignment="1">
      <alignment wrapText="1"/>
    </xf>
    <xf numFmtId="0" fontId="4"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165" fontId="0" fillId="0" borderId="0" xfId="1" applyNumberFormat="1" applyFont="1"/>
    <xf numFmtId="165" fontId="3" fillId="0" borderId="0" xfId="1" applyNumberFormat="1" applyFont="1" applyAlignment="1">
      <alignment wrapText="1"/>
    </xf>
    <xf numFmtId="165" fontId="0" fillId="0" borderId="0" xfId="0" applyNumberFormat="1"/>
    <xf numFmtId="0" fontId="6" fillId="0" borderId="0" xfId="0" applyFont="1" applyAlignment="1">
      <alignment wrapText="1"/>
    </xf>
    <xf numFmtId="0" fontId="9" fillId="0" borderId="0" xfId="0" applyFont="1" applyAlignment="1">
      <alignment horizontal="center"/>
    </xf>
    <xf numFmtId="165" fontId="8" fillId="0" borderId="0" xfId="2" applyNumberFormat="1" applyFont="1"/>
    <xf numFmtId="43" fontId="1" fillId="0" borderId="0" xfId="2" applyFont="1"/>
    <xf numFmtId="0" fontId="2" fillId="0" borderId="0" xfId="0" applyFont="1"/>
    <xf numFmtId="0" fontId="14" fillId="0" borderId="0" xfId="0" applyFont="1"/>
    <xf numFmtId="0" fontId="10" fillId="0" borderId="0" xfId="0" applyFont="1" applyAlignment="1">
      <alignment horizontal="center"/>
    </xf>
    <xf numFmtId="0" fontId="10" fillId="0" borderId="0" xfId="0" applyFont="1" applyFill="1" applyAlignment="1">
      <alignment horizontal="center"/>
    </xf>
    <xf numFmtId="0" fontId="11" fillId="4" borderId="0" xfId="0" applyFont="1" applyFill="1"/>
    <xf numFmtId="0" fontId="9" fillId="4" borderId="0" xfId="0" applyFont="1" applyFill="1" applyBorder="1" applyAlignment="1">
      <alignment horizontal="center"/>
    </xf>
    <xf numFmtId="41" fontId="8" fillId="0" borderId="0" xfId="2" applyNumberFormat="1" applyFont="1"/>
    <xf numFmtId="0" fontId="10" fillId="4" borderId="0" xfId="0" applyFont="1" applyFill="1" applyAlignment="1">
      <alignment horizontal="center"/>
    </xf>
    <xf numFmtId="0" fontId="10" fillId="0" borderId="0" xfId="0" applyFont="1"/>
    <xf numFmtId="0" fontId="9" fillId="0" borderId="0" xfId="0" applyFont="1"/>
    <xf numFmtId="0" fontId="19" fillId="0" borderId="0" xfId="0" applyFont="1" applyFill="1"/>
    <xf numFmtId="0" fontId="11" fillId="0" borderId="0" xfId="0" applyFont="1" applyFill="1"/>
    <xf numFmtId="0" fontId="0" fillId="0" borderId="0" xfId="0" applyAlignment="1">
      <alignment horizontal="right"/>
    </xf>
    <xf numFmtId="165" fontId="1" fillId="0" borderId="0" xfId="2" applyNumberFormat="1" applyFont="1"/>
    <xf numFmtId="165" fontId="1" fillId="0" borderId="0" xfId="2" applyNumberFormat="1" applyFont="1" applyAlignment="1">
      <alignment horizontal="right"/>
    </xf>
    <xf numFmtId="41" fontId="0" fillId="0" borderId="0" xfId="0" applyNumberFormat="1"/>
    <xf numFmtId="0" fontId="11" fillId="0" borderId="0" xfId="0" applyFont="1"/>
    <xf numFmtId="0" fontId="13" fillId="0" borderId="0" xfId="0" applyFont="1"/>
    <xf numFmtId="0" fontId="0" fillId="0" borderId="0" xfId="0" applyFont="1"/>
    <xf numFmtId="0" fontId="13" fillId="0" borderId="0" xfId="0" applyFont="1" applyFill="1"/>
    <xf numFmtId="0" fontId="0" fillId="0" borderId="0" xfId="0" applyFont="1" applyFill="1"/>
    <xf numFmtId="0" fontId="4" fillId="0" borderId="0" xfId="0" applyFont="1" applyAlignment="1">
      <alignment horizontal="right" vertical="center"/>
    </xf>
    <xf numFmtId="0" fontId="3" fillId="0" borderId="8" xfId="0" quotePrefix="1" applyFont="1" applyBorder="1" applyAlignment="1">
      <alignment horizontal="center" vertical="center" wrapText="1"/>
    </xf>
    <xf numFmtId="0" fontId="2" fillId="0" borderId="10" xfId="0" applyFont="1" applyBorder="1"/>
    <xf numFmtId="0" fontId="3" fillId="0" borderId="10" xfId="0" applyFont="1" applyBorder="1"/>
    <xf numFmtId="0" fontId="2" fillId="0" borderId="8" xfId="0" applyFont="1" applyBorder="1"/>
    <xf numFmtId="0" fontId="2" fillId="0" borderId="0" xfId="0" applyFont="1" applyBorder="1"/>
    <xf numFmtId="0" fontId="3" fillId="0" borderId="0" xfId="0" applyFont="1" applyAlignment="1">
      <alignment horizontal="right"/>
    </xf>
    <xf numFmtId="0" fontId="5" fillId="0" borderId="0" xfId="0" applyFont="1"/>
    <xf numFmtId="0" fontId="0" fillId="0" borderId="0" xfId="0" applyAlignment="1">
      <alignment vertical="center" wrapText="1"/>
    </xf>
    <xf numFmtId="0" fontId="0" fillId="0" borderId="0" xfId="0" applyAlignment="1">
      <alignment wrapText="1"/>
    </xf>
    <xf numFmtId="0" fontId="51" fillId="0" borderId="16" xfId="0" applyFont="1" applyBorder="1" applyAlignment="1">
      <alignment horizontal="center" vertical="center" wrapText="1"/>
    </xf>
    <xf numFmtId="0" fontId="51" fillId="0" borderId="8" xfId="0" applyFont="1" applyBorder="1" applyAlignment="1">
      <alignment horizontal="center" vertical="center" wrapText="1"/>
    </xf>
    <xf numFmtId="0" fontId="9" fillId="4" borderId="0" xfId="0" applyFont="1" applyFill="1" applyAlignment="1">
      <alignment horizontal="center"/>
    </xf>
    <xf numFmtId="0" fontId="5" fillId="0" borderId="0" xfId="0" applyFont="1" applyAlignment="1">
      <alignment horizontal="center"/>
    </xf>
    <xf numFmtId="4" fontId="24" fillId="0" borderId="0" xfId="42" applyNumberFormat="1" applyFont="1"/>
    <xf numFmtId="0" fontId="58" fillId="0" borderId="0" xfId="0" applyFont="1" applyBorder="1" applyAlignment="1">
      <alignment horizontal="center" vertical="center"/>
    </xf>
    <xf numFmtId="0" fontId="22" fillId="0" borderId="0" xfId="0" applyFont="1" applyBorder="1" applyAlignment="1">
      <alignment horizontal="left"/>
    </xf>
    <xf numFmtId="0" fontId="19" fillId="0" borderId="0" xfId="0" applyFont="1" applyBorder="1"/>
    <xf numFmtId="0" fontId="50" fillId="0" borderId="0" xfId="0" applyFont="1" applyBorder="1" applyAlignment="1">
      <alignment vertical="center"/>
    </xf>
    <xf numFmtId="0" fontId="11" fillId="0" borderId="0" xfId="42" applyFont="1" applyAlignment="1"/>
    <xf numFmtId="3" fontId="15" fillId="0" borderId="5" xfId="42" applyNumberFormat="1" applyFont="1" applyBorder="1" applyAlignment="1">
      <alignment horizontal="center" vertical="center" wrapText="1"/>
    </xf>
    <xf numFmtId="3" fontId="15" fillId="0" borderId="12" xfId="42" quotePrefix="1" applyNumberFormat="1" applyFont="1" applyBorder="1" applyAlignment="1">
      <alignment horizontal="center" vertical="center" wrapText="1"/>
    </xf>
    <xf numFmtId="3" fontId="11" fillId="0" borderId="0" xfId="42" applyNumberFormat="1" applyFont="1" applyBorder="1" applyAlignment="1"/>
    <xf numFmtId="3" fontId="24" fillId="0" borderId="0" xfId="42" applyNumberFormat="1" applyFont="1"/>
    <xf numFmtId="3" fontId="24" fillId="0" borderId="0" xfId="42" applyNumberFormat="1" applyFont="1" applyBorder="1"/>
    <xf numFmtId="3" fontId="17" fillId="0" borderId="0" xfId="42" applyNumberFormat="1"/>
    <xf numFmtId="3" fontId="22" fillId="0" borderId="0" xfId="42" applyNumberFormat="1" applyFont="1"/>
    <xf numFmtId="4" fontId="9" fillId="0" borderId="0" xfId="42" applyNumberFormat="1" applyFont="1" applyAlignment="1">
      <alignment horizontal="right"/>
    </xf>
    <xf numFmtId="4" fontId="45" fillId="0" borderId="0" xfId="42" applyNumberFormat="1" applyFont="1" applyBorder="1" applyAlignment="1">
      <alignment horizontal="center"/>
    </xf>
    <xf numFmtId="4" fontId="24" fillId="0" borderId="0" xfId="42" applyNumberFormat="1" applyFont="1" applyAlignment="1"/>
    <xf numFmtId="4" fontId="24" fillId="0" borderId="2" xfId="42" applyNumberFormat="1" applyFont="1" applyBorder="1"/>
    <xf numFmtId="0" fontId="17" fillId="0" borderId="0" xfId="42"/>
    <xf numFmtId="0" fontId="17" fillId="0" borderId="0" xfId="42" applyBorder="1"/>
    <xf numFmtId="4" fontId="22" fillId="0" borderId="0" xfId="42" applyNumberFormat="1" applyFont="1" applyBorder="1" applyAlignment="1"/>
    <xf numFmtId="0" fontId="22" fillId="0" borderId="0" xfId="42" applyFont="1"/>
    <xf numFmtId="0" fontId="22" fillId="0" borderId="0" xfId="42" applyFont="1" applyBorder="1"/>
    <xf numFmtId="4" fontId="34" fillId="0" borderId="0" xfId="42" applyNumberFormat="1" applyFont="1" applyBorder="1" applyAlignment="1"/>
    <xf numFmtId="4" fontId="24" fillId="0" borderId="0" xfId="42" applyNumberFormat="1" applyFont="1" applyBorder="1" applyAlignment="1"/>
    <xf numFmtId="4" fontId="23" fillId="0" borderId="0" xfId="42" applyNumberFormat="1" applyFont="1" applyBorder="1"/>
    <xf numFmtId="4" fontId="22" fillId="0" borderId="0" xfId="42" applyNumberFormat="1" applyFont="1" applyBorder="1"/>
    <xf numFmtId="4" fontId="22" fillId="0" borderId="0" xfId="42" applyNumberFormat="1" applyFont="1" applyBorder="1" applyAlignment="1">
      <alignment horizontal="left"/>
    </xf>
    <xf numFmtId="4" fontId="40" fillId="0" borderId="0" xfId="42" applyNumberFormat="1" applyFont="1" applyBorder="1" applyAlignment="1">
      <alignment horizontal="center"/>
    </xf>
    <xf numFmtId="4" fontId="42" fillId="0" borderId="0" xfId="42" applyNumberFormat="1" applyFont="1" applyBorder="1" applyAlignment="1">
      <alignment horizontal="center"/>
    </xf>
    <xf numFmtId="4" fontId="22" fillId="0" borderId="0" xfId="42" applyNumberFormat="1" applyFont="1" applyBorder="1" applyAlignment="1">
      <alignment horizontal="center"/>
    </xf>
    <xf numFmtId="4" fontId="23" fillId="0" borderId="0" xfId="42" applyNumberFormat="1" applyFont="1" applyBorder="1" applyAlignment="1">
      <alignment horizontal="right"/>
    </xf>
    <xf numFmtId="4" fontId="38" fillId="0" borderId="0" xfId="42" applyNumberFormat="1" applyFont="1" applyBorder="1" applyAlignment="1"/>
    <xf numFmtId="0" fontId="39" fillId="0" borderId="0" xfId="42" applyFont="1" applyBorder="1" applyAlignment="1"/>
    <xf numFmtId="0" fontId="27" fillId="0" borderId="0" xfId="42" applyFont="1" applyBorder="1" applyAlignment="1"/>
    <xf numFmtId="4" fontId="23" fillId="0" borderId="0" xfId="42" applyNumberFormat="1" applyFont="1" applyAlignment="1">
      <alignment horizontal="right"/>
    </xf>
    <xf numFmtId="4" fontId="38" fillId="0" borderId="0" xfId="42" applyNumberFormat="1" applyFont="1" applyBorder="1" applyAlignment="1">
      <alignment vertical="center"/>
    </xf>
    <xf numFmtId="4" fontId="22" fillId="0" borderId="0" xfId="42" applyNumberFormat="1" applyFont="1" applyAlignment="1"/>
    <xf numFmtId="4" fontId="26" fillId="0" borderId="0" xfId="42" applyNumberFormat="1" applyFont="1" applyAlignment="1"/>
    <xf numFmtId="4" fontId="28" fillId="0" borderId="0" xfId="42" applyNumberFormat="1" applyFont="1" applyAlignment="1">
      <alignment horizontal="centerContinuous"/>
    </xf>
    <xf numFmtId="4" fontId="24" fillId="0" borderId="0" xfId="42" applyNumberFormat="1" applyFont="1" applyAlignment="1">
      <alignment horizontal="centerContinuous"/>
    </xf>
    <xf numFmtId="4" fontId="45" fillId="0" borderId="0" xfId="42" applyNumberFormat="1" applyFont="1" applyAlignment="1">
      <alignment horizontal="centerContinuous"/>
    </xf>
    <xf numFmtId="4" fontId="45" fillId="0" borderId="0" xfId="42" applyNumberFormat="1" applyFont="1" applyAlignment="1"/>
    <xf numFmtId="4" fontId="45" fillId="0" borderId="0" xfId="42" applyNumberFormat="1" applyFont="1" applyAlignment="1">
      <alignment horizontal="center"/>
    </xf>
    <xf numFmtId="4" fontId="35" fillId="0" borderId="0" xfId="42" applyNumberFormat="1" applyFont="1" applyAlignment="1"/>
    <xf numFmtId="4" fontId="36" fillId="0" borderId="0" xfId="42" applyNumberFormat="1" applyFont="1" applyAlignment="1"/>
    <xf numFmtId="4" fontId="37" fillId="0" borderId="0" xfId="42" applyNumberFormat="1" applyFont="1" applyAlignment="1"/>
    <xf numFmtId="4" fontId="36" fillId="0" borderId="0" xfId="42" applyNumberFormat="1" applyFont="1" applyAlignment="1">
      <alignment horizontal="left"/>
    </xf>
    <xf numFmtId="4" fontId="54" fillId="0" borderId="0" xfId="42" applyNumberFormat="1" applyFont="1" applyAlignment="1"/>
    <xf numFmtId="43" fontId="51" fillId="0" borderId="0" xfId="1" applyFont="1" applyAlignment="1">
      <alignment horizontal="right"/>
    </xf>
    <xf numFmtId="0" fontId="62" fillId="0" borderId="0" xfId="0" applyFont="1" applyAlignment="1">
      <alignment wrapText="1"/>
    </xf>
    <xf numFmtId="0" fontId="57" fillId="0" borderId="0" xfId="0" applyFont="1"/>
    <xf numFmtId="0" fontId="22" fillId="0" borderId="0" xfId="0" applyFont="1"/>
    <xf numFmtId="0" fontId="30" fillId="0" borderId="0" xfId="0" applyFont="1" applyAlignment="1">
      <alignment horizontal="center"/>
    </xf>
    <xf numFmtId="0" fontId="23" fillId="0" borderId="0" xfId="0" applyFont="1" applyAlignment="1">
      <alignment horizontal="center"/>
    </xf>
    <xf numFmtId="0" fontId="22" fillId="4" borderId="0" xfId="0" applyFont="1" applyFill="1"/>
    <xf numFmtId="0" fontId="63" fillId="4" borderId="0" xfId="0" applyFont="1" applyFill="1" applyAlignment="1">
      <alignment horizontal="center"/>
    </xf>
    <xf numFmtId="38" fontId="23" fillId="4" borderId="0" xfId="0" applyNumberFormat="1" applyFont="1" applyFill="1" applyAlignment="1">
      <alignment horizontal="center"/>
    </xf>
    <xf numFmtId="0" fontId="27"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64"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vertical="center" wrapText="1"/>
    </xf>
    <xf numFmtId="0" fontId="64" fillId="0" borderId="0" xfId="0" applyFont="1"/>
    <xf numFmtId="0" fontId="65" fillId="0" borderId="0" xfId="0" applyFont="1"/>
    <xf numFmtId="0" fontId="64" fillId="0" borderId="0" xfId="0" applyFont="1" applyFill="1"/>
    <xf numFmtId="0" fontId="64" fillId="3" borderId="0" xfId="0" applyFont="1" applyFill="1"/>
    <xf numFmtId="0" fontId="66" fillId="0" borderId="0" xfId="0" applyFont="1"/>
    <xf numFmtId="0" fontId="66" fillId="0" borderId="0" xfId="0" applyFont="1" applyAlignment="1"/>
    <xf numFmtId="0" fontId="67" fillId="0" borderId="0" xfId="0" applyFont="1" applyAlignment="1">
      <alignment horizontal="right"/>
    </xf>
    <xf numFmtId="0" fontId="51" fillId="0" borderId="0" xfId="0" applyFont="1" applyAlignment="1">
      <alignment horizontal="right"/>
    </xf>
    <xf numFmtId="0" fontId="57" fillId="0" borderId="0" xfId="0" applyFont="1" applyAlignment="1">
      <alignment wrapText="1"/>
    </xf>
    <xf numFmtId="4" fontId="23" fillId="0" borderId="0" xfId="42" applyNumberFormat="1" applyFont="1" applyAlignment="1"/>
    <xf numFmtId="0" fontId="68" fillId="0" borderId="0" xfId="0" applyFont="1" applyBorder="1" applyAlignment="1">
      <alignment horizontal="center" vertical="center"/>
    </xf>
    <xf numFmtId="0" fontId="62" fillId="0" borderId="0" xfId="0" applyFont="1" applyBorder="1" applyAlignment="1">
      <alignment horizontal="right"/>
    </xf>
    <xf numFmtId="0" fontId="67" fillId="2" borderId="10" xfId="0" applyFont="1" applyFill="1" applyBorder="1" applyAlignment="1">
      <alignment horizontal="center" vertical="center" wrapText="1"/>
    </xf>
    <xf numFmtId="0" fontId="67" fillId="0" borderId="10" xfId="0" applyFont="1" applyBorder="1" applyAlignment="1">
      <alignment horizontal="center" vertical="center"/>
    </xf>
    <xf numFmtId="0" fontId="67" fillId="0" borderId="8" xfId="0" quotePrefix="1" applyFont="1" applyBorder="1" applyAlignment="1">
      <alignment horizontal="center" vertical="center" wrapText="1"/>
    </xf>
    <xf numFmtId="0" fontId="67" fillId="0" borderId="12" xfId="0" applyFont="1" applyBorder="1" applyAlignment="1">
      <alignment horizontal="center" vertical="center" wrapText="1"/>
    </xf>
    <xf numFmtId="0" fontId="57" fillId="0" borderId="10" xfId="0" applyFont="1" applyBorder="1"/>
    <xf numFmtId="0" fontId="57" fillId="0" borderId="8" xfId="0" applyFont="1" applyBorder="1" applyAlignment="1">
      <alignment wrapText="1"/>
    </xf>
    <xf numFmtId="0" fontId="22" fillId="0" borderId="0" xfId="0" applyFont="1" applyBorder="1" applyAlignment="1"/>
    <xf numFmtId="0" fontId="43" fillId="0" borderId="0" xfId="0" applyFont="1" applyBorder="1" applyAlignment="1">
      <alignment horizontal="left"/>
    </xf>
    <xf numFmtId="0" fontId="57" fillId="0" borderId="0" xfId="0" applyFont="1" applyBorder="1"/>
    <xf numFmtId="0" fontId="66" fillId="0" borderId="0" xfId="0" applyFont="1" applyBorder="1"/>
    <xf numFmtId="0" fontId="68" fillId="0" borderId="0" xfId="0" applyFont="1" applyAlignment="1">
      <alignment horizontal="center"/>
    </xf>
    <xf numFmtId="4" fontId="22" fillId="0" borderId="0" xfId="42" applyNumberFormat="1" applyFont="1"/>
    <xf numFmtId="0" fontId="66" fillId="0" borderId="10" xfId="0" applyFont="1" applyBorder="1"/>
    <xf numFmtId="0" fontId="62" fillId="0" borderId="0" xfId="0" applyFont="1" applyAlignment="1">
      <alignment horizontal="right"/>
    </xf>
    <xf numFmtId="0" fontId="70" fillId="0" borderId="10" xfId="0" applyFont="1" applyBorder="1" applyAlignment="1">
      <alignment wrapText="1"/>
    </xf>
    <xf numFmtId="0" fontId="51" fillId="0" borderId="10" xfId="0" applyFont="1" applyBorder="1" applyAlignment="1">
      <alignment wrapText="1"/>
    </xf>
    <xf numFmtId="0" fontId="57" fillId="0" borderId="10" xfId="0" applyFont="1" applyBorder="1" applyAlignment="1">
      <alignment wrapText="1"/>
    </xf>
    <xf numFmtId="0" fontId="57" fillId="0" borderId="10" xfId="0" applyFont="1" applyBorder="1" applyAlignment="1">
      <alignment vertical="center" wrapText="1"/>
    </xf>
    <xf numFmtId="0" fontId="57" fillId="0" borderId="10" xfId="0" applyFont="1" applyBorder="1" applyAlignment="1">
      <alignment horizontal="left" vertical="center" wrapText="1"/>
    </xf>
    <xf numFmtId="0" fontId="57" fillId="0" borderId="10" xfId="0" applyFont="1" applyBorder="1" applyAlignment="1">
      <alignment horizontal="left" wrapText="1"/>
    </xf>
    <xf numFmtId="0" fontId="61" fillId="0" borderId="0" xfId="0" applyFont="1" applyAlignment="1">
      <alignment horizontal="center"/>
    </xf>
    <xf numFmtId="0" fontId="71" fillId="0" borderId="10" xfId="0" applyFont="1" applyBorder="1" applyAlignment="1">
      <alignment vertical="center" wrapText="1"/>
    </xf>
    <xf numFmtId="0" fontId="51" fillId="0" borderId="8" xfId="0" applyFont="1" applyBorder="1" applyAlignment="1">
      <alignment wrapText="1"/>
    </xf>
    <xf numFmtId="0" fontId="51" fillId="0" borderId="10" xfId="0" applyFont="1" applyBorder="1" applyAlignment="1">
      <alignment vertical="center" wrapText="1"/>
    </xf>
    <xf numFmtId="0" fontId="57" fillId="0" borderId="0" xfId="0" applyFont="1" applyBorder="1" applyAlignment="1">
      <alignment wrapText="1"/>
    </xf>
    <xf numFmtId="3" fontId="22" fillId="0" borderId="0" xfId="42" applyNumberFormat="1" applyFont="1" applyBorder="1"/>
    <xf numFmtId="3" fontId="22" fillId="0" borderId="0" xfId="42" applyNumberFormat="1" applyFont="1" applyAlignment="1"/>
    <xf numFmtId="3" fontId="22" fillId="0" borderId="0" xfId="42" applyNumberFormat="1" applyFont="1" applyBorder="1" applyAlignment="1"/>
    <xf numFmtId="3" fontId="30" fillId="0" borderId="0" xfId="42" applyNumberFormat="1" applyFont="1" applyAlignment="1">
      <alignment horizontal="center"/>
    </xf>
    <xf numFmtId="3" fontId="23" fillId="0" borderId="0" xfId="42" applyNumberFormat="1" applyFont="1" applyAlignment="1">
      <alignment wrapText="1"/>
    </xf>
    <xf numFmtId="3" fontId="22" fillId="0" borderId="0" xfId="42" applyNumberFormat="1" applyFont="1" applyBorder="1" applyAlignment="1">
      <alignment horizontal="center"/>
    </xf>
    <xf numFmtId="4" fontId="23" fillId="0" borderId="0" xfId="42" applyNumberFormat="1" applyFont="1"/>
    <xf numFmtId="4" fontId="22" fillId="0" borderId="0" xfId="42" applyNumberFormat="1" applyFont="1" applyAlignment="1">
      <alignment horizontal="left"/>
    </xf>
    <xf numFmtId="0" fontId="57" fillId="0" borderId="0" xfId="0" applyFont="1" applyAlignment="1"/>
    <xf numFmtId="0" fontId="51" fillId="0" borderId="16" xfId="0" applyFont="1" applyFill="1" applyBorder="1" applyAlignment="1">
      <alignment horizontal="center" vertical="center" wrapText="1"/>
    </xf>
    <xf numFmtId="0" fontId="22" fillId="0" borderId="0" xfId="42" applyFont="1" applyAlignment="1">
      <alignment horizontal="left"/>
    </xf>
    <xf numFmtId="4" fontId="30" fillId="0" borderId="0" xfId="42" applyNumberFormat="1" applyFont="1" applyBorder="1" applyAlignment="1"/>
    <xf numFmtId="4" fontId="30" fillId="0" borderId="0" xfId="42" applyNumberFormat="1" applyFont="1" applyBorder="1" applyAlignment="1">
      <alignment horizontal="center"/>
    </xf>
    <xf numFmtId="4" fontId="23" fillId="0" borderId="0" xfId="42" applyNumberFormat="1" applyFont="1" applyBorder="1" applyAlignment="1">
      <alignment horizontal="center"/>
    </xf>
    <xf numFmtId="4" fontId="22" fillId="0" borderId="0" xfId="42" applyNumberFormat="1" applyFont="1" applyAlignment="1">
      <alignment horizontal="center"/>
    </xf>
    <xf numFmtId="4" fontId="27" fillId="0" borderId="0" xfId="42" applyNumberFormat="1" applyFont="1"/>
    <xf numFmtId="4" fontId="23" fillId="0" borderId="0" xfId="42" applyNumberFormat="1" applyFont="1" applyAlignment="1">
      <alignment horizontal="center"/>
    </xf>
    <xf numFmtId="4" fontId="27" fillId="0" borderId="0" xfId="42" applyNumberFormat="1" applyFont="1" applyAlignment="1">
      <alignment horizontal="center"/>
    </xf>
    <xf numFmtId="1" fontId="22" fillId="0" borderId="0" xfId="42" applyNumberFormat="1" applyFont="1" applyAlignment="1">
      <alignment horizontal="center"/>
    </xf>
    <xf numFmtId="1" fontId="22" fillId="0" borderId="0" xfId="42" applyNumberFormat="1" applyFont="1" applyBorder="1" applyAlignment="1">
      <alignment horizontal="center"/>
    </xf>
    <xf numFmtId="1" fontId="22" fillId="0" borderId="2" xfId="42" applyNumberFormat="1" applyFont="1" applyBorder="1" applyAlignment="1">
      <alignment horizontal="center"/>
    </xf>
    <xf numFmtId="4" fontId="22" fillId="0" borderId="2" xfId="42" applyNumberFormat="1" applyFont="1" applyBorder="1"/>
    <xf numFmtId="3" fontId="22" fillId="0" borderId="0" xfId="42" applyNumberFormat="1" applyFont="1" applyAlignment="1">
      <alignment horizontal="left"/>
    </xf>
    <xf numFmtId="4" fontId="27" fillId="0" borderId="0" xfId="42" applyNumberFormat="1" applyFont="1" applyAlignment="1">
      <alignment vertical="center"/>
    </xf>
    <xf numFmtId="4" fontId="22" fillId="0" borderId="19" xfId="42" applyNumberFormat="1" applyFont="1" applyBorder="1"/>
    <xf numFmtId="3" fontId="23" fillId="0" borderId="21" xfId="42" applyNumberFormat="1" applyFont="1" applyBorder="1" applyAlignment="1">
      <alignment horizontal="center"/>
    </xf>
    <xf numFmtId="4" fontId="22" fillId="0" borderId="23" xfId="42" applyNumberFormat="1" applyFont="1" applyBorder="1"/>
    <xf numFmtId="4" fontId="23" fillId="0" borderId="32" xfId="42" applyNumberFormat="1" applyFont="1" applyBorder="1" applyAlignment="1">
      <alignment horizontal="left"/>
    </xf>
    <xf numFmtId="3" fontId="22" fillId="0" borderId="2" xfId="42" applyNumberFormat="1" applyFont="1" applyBorder="1" applyAlignment="1">
      <alignment horizontal="center"/>
    </xf>
    <xf numFmtId="4" fontId="24" fillId="0" borderId="0" xfId="42" applyNumberFormat="1" applyFont="1" applyBorder="1" applyAlignment="1">
      <alignment horizontal="left"/>
    </xf>
    <xf numFmtId="0" fontId="22" fillId="0" borderId="0" xfId="42" applyNumberFormat="1" applyFont="1" applyAlignment="1">
      <alignment horizontal="center"/>
    </xf>
    <xf numFmtId="0" fontId="42" fillId="0" borderId="0" xfId="42" applyFont="1"/>
    <xf numFmtId="0" fontId="23" fillId="0" borderId="9" xfId="42" applyFont="1" applyBorder="1"/>
    <xf numFmtId="0" fontId="27" fillId="0" borderId="0" xfId="42" applyFont="1" applyAlignment="1">
      <alignment horizontal="center"/>
    </xf>
    <xf numFmtId="0" fontId="22" fillId="0" borderId="0" xfId="42" applyFont="1" applyAlignment="1">
      <alignment horizontal="center"/>
    </xf>
    <xf numFmtId="0" fontId="22" fillId="0" borderId="2" xfId="42" applyFont="1" applyBorder="1"/>
    <xf numFmtId="0" fontId="22" fillId="0" borderId="0" xfId="42" applyFont="1" applyAlignment="1">
      <alignment horizontal="center" vertical="center"/>
    </xf>
    <xf numFmtId="0" fontId="42" fillId="0" borderId="0" xfId="42" applyFont="1" applyAlignment="1">
      <alignment vertical="center"/>
    </xf>
    <xf numFmtId="0" fontId="22" fillId="0" borderId="0" xfId="42" applyFont="1" applyAlignment="1">
      <alignment vertical="center"/>
    </xf>
    <xf numFmtId="0" fontId="22" fillId="0" borderId="13" xfId="42" applyFont="1" applyBorder="1"/>
    <xf numFmtId="0" fontId="22" fillId="0" borderId="9" xfId="42" applyFont="1" applyBorder="1"/>
    <xf numFmtId="0" fontId="22" fillId="0" borderId="9" xfId="42" applyFont="1" applyBorder="1" applyAlignment="1">
      <alignment vertical="top"/>
    </xf>
    <xf numFmtId="0" fontId="22" fillId="0" borderId="12" xfId="42" applyFont="1" applyBorder="1"/>
    <xf numFmtId="0" fontId="22" fillId="0" borderId="8" xfId="42" applyFont="1" applyBorder="1" applyAlignment="1">
      <alignment horizontal="center" vertical="top" wrapText="1"/>
    </xf>
    <xf numFmtId="0" fontId="22" fillId="0" borderId="8" xfId="42" applyFont="1" applyBorder="1" applyAlignment="1">
      <alignment horizontal="center" vertical="top"/>
    </xf>
    <xf numFmtId="0" fontId="22" fillId="0" borderId="8" xfId="42" applyFont="1" applyBorder="1" applyAlignment="1">
      <alignment horizontal="center" wrapText="1"/>
    </xf>
    <xf numFmtId="0" fontId="22" fillId="0" borderId="11" xfId="42" applyFont="1" applyBorder="1" applyAlignment="1">
      <alignment horizontal="left"/>
    </xf>
    <xf numFmtId="0" fontId="22" fillId="0" borderId="0" xfId="42" applyFont="1" applyBorder="1" applyAlignment="1">
      <alignment vertical="top"/>
    </xf>
    <xf numFmtId="0" fontId="22" fillId="0" borderId="6" xfId="42" applyFont="1" applyBorder="1"/>
    <xf numFmtId="0" fontId="22" fillId="0" borderId="10" xfId="42" applyFont="1" applyBorder="1" applyAlignment="1">
      <alignment horizontal="center" vertical="top" wrapText="1"/>
    </xf>
    <xf numFmtId="0" fontId="22" fillId="0" borderId="10" xfId="42" applyFont="1" applyBorder="1" applyAlignment="1">
      <alignment horizontal="center" vertical="top"/>
    </xf>
    <xf numFmtId="0" fontId="22" fillId="0" borderId="10" xfId="42" applyFont="1" applyBorder="1" applyAlignment="1">
      <alignment horizontal="center" wrapText="1"/>
    </xf>
    <xf numFmtId="0" fontId="22" fillId="0" borderId="13" xfId="42" applyFont="1" applyBorder="1" applyAlignment="1">
      <alignment horizontal="left"/>
    </xf>
    <xf numFmtId="0" fontId="22" fillId="0" borderId="8" xfId="42" applyFont="1" applyBorder="1"/>
    <xf numFmtId="0" fontId="22" fillId="0" borderId="17" xfId="42" applyFont="1" applyBorder="1" applyAlignment="1">
      <alignment horizontal="left"/>
    </xf>
    <xf numFmtId="0" fontId="22" fillId="0" borderId="1" xfId="42" applyFont="1" applyBorder="1"/>
    <xf numFmtId="0" fontId="22" fillId="0" borderId="4" xfId="42" applyFont="1" applyBorder="1"/>
    <xf numFmtId="0" fontId="22" fillId="0" borderId="17" xfId="42" applyFont="1" applyBorder="1"/>
    <xf numFmtId="0" fontId="23" fillId="0" borderId="1" xfId="42" applyFont="1" applyBorder="1"/>
    <xf numFmtId="0" fontId="22" fillId="0" borderId="14" xfId="42" applyFont="1" applyBorder="1"/>
    <xf numFmtId="0" fontId="22" fillId="0" borderId="34" xfId="42" applyFont="1" applyBorder="1"/>
    <xf numFmtId="0" fontId="23" fillId="0" borderId="0" xfId="42" applyNumberFormat="1" applyFont="1" applyAlignment="1"/>
    <xf numFmtId="4" fontId="25" fillId="0" borderId="30" xfId="42" applyNumberFormat="1" applyFont="1" applyBorder="1" applyAlignment="1">
      <alignment horizontal="center" vertical="center" wrapText="1"/>
    </xf>
    <xf numFmtId="4" fontId="22" fillId="0" borderId="10" xfId="42" applyNumberFormat="1" applyFont="1" applyBorder="1" applyAlignment="1"/>
    <xf numFmtId="4" fontId="44" fillId="0" borderId="31" xfId="42" applyNumberFormat="1" applyFont="1" applyBorder="1" applyAlignment="1">
      <alignment horizontal="center" wrapText="1"/>
    </xf>
    <xf numFmtId="4" fontId="22" fillId="0" borderId="29" xfId="42" applyNumberFormat="1" applyFont="1" applyBorder="1" applyAlignment="1"/>
    <xf numFmtId="4" fontId="22" fillId="0" borderId="31" xfId="42" applyNumberFormat="1" applyFont="1" applyBorder="1" applyAlignment="1"/>
    <xf numFmtId="4" fontId="22" fillId="0" borderId="10" xfId="42" applyNumberFormat="1" applyFont="1" applyBorder="1" applyAlignment="1">
      <alignment horizontal="center"/>
    </xf>
    <xf numFmtId="4" fontId="22" fillId="0" borderId="31" xfId="42" quotePrefix="1" applyNumberFormat="1" applyFont="1" applyBorder="1" applyAlignment="1">
      <alignment horizontal="center"/>
    </xf>
    <xf numFmtId="4" fontId="34" fillId="0" borderId="10" xfId="42" applyNumberFormat="1" applyFont="1" applyBorder="1" applyAlignment="1">
      <alignment horizontal="center"/>
    </xf>
    <xf numFmtId="4" fontId="34" fillId="0" borderId="31" xfId="42" applyNumberFormat="1" applyFont="1" applyBorder="1" applyAlignment="1">
      <alignment horizontal="center"/>
    </xf>
    <xf numFmtId="4" fontId="22" fillId="0" borderId="11" xfId="42" applyNumberFormat="1" applyFont="1" applyBorder="1" applyAlignment="1">
      <alignment horizontal="center"/>
    </xf>
    <xf numFmtId="0" fontId="17" fillId="0" borderId="43" xfId="42" applyBorder="1"/>
    <xf numFmtId="4" fontId="34" fillId="0" borderId="38" xfId="42" applyNumberFormat="1" applyFont="1" applyBorder="1" applyAlignment="1"/>
    <xf numFmtId="4" fontId="34" fillId="0" borderId="44" xfId="42" applyNumberFormat="1" applyFont="1" applyBorder="1" applyAlignment="1"/>
    <xf numFmtId="4" fontId="40" fillId="0" borderId="0" xfId="42" applyNumberFormat="1" applyFont="1" applyBorder="1" applyAlignment="1">
      <alignment horizontal="center" vertical="center"/>
    </xf>
    <xf numFmtId="4" fontId="22" fillId="0" borderId="23" xfId="42" applyNumberFormat="1" applyFont="1" applyBorder="1" applyAlignment="1"/>
    <xf numFmtId="4" fontId="22" fillId="0" borderId="37" xfId="42" applyNumberFormat="1" applyFont="1" applyBorder="1" applyAlignment="1"/>
    <xf numFmtId="4" fontId="22" fillId="0" borderId="39" xfId="42" applyNumberFormat="1" applyFont="1" applyBorder="1" applyAlignment="1">
      <alignment horizontal="center"/>
    </xf>
    <xf numFmtId="4" fontId="23" fillId="0" borderId="20" xfId="42" applyNumberFormat="1" applyFont="1" applyBorder="1"/>
    <xf numFmtId="4" fontId="22" fillId="0" borderId="39" xfId="42" applyNumberFormat="1" applyFont="1" applyBorder="1" applyAlignment="1"/>
    <xf numFmtId="4" fontId="22" fillId="0" borderId="20" xfId="42" applyNumberFormat="1" applyFont="1" applyBorder="1" applyAlignment="1"/>
    <xf numFmtId="4" fontId="22" fillId="0" borderId="32" xfId="42" applyNumberFormat="1" applyFont="1" applyBorder="1" applyAlignment="1"/>
    <xf numFmtId="4" fontId="22" fillId="0" borderId="22" xfId="42" applyNumberFormat="1" applyFont="1" applyBorder="1" applyAlignment="1"/>
    <xf numFmtId="4" fontId="23" fillId="0" borderId="19" xfId="42" applyNumberFormat="1" applyFont="1" applyBorder="1" applyAlignment="1">
      <alignment horizontal="center" vertical="center" wrapText="1"/>
    </xf>
    <xf numFmtId="0" fontId="22" fillId="0" borderId="0" xfId="42" applyNumberFormat="1" applyFont="1" applyAlignment="1">
      <alignment horizontal="right"/>
    </xf>
    <xf numFmtId="0" fontId="31" fillId="0" borderId="0" xfId="42" applyFont="1" applyBorder="1" applyAlignment="1">
      <alignment horizontal="center"/>
    </xf>
    <xf numFmtId="0" fontId="40" fillId="0" borderId="0" xfId="42" applyNumberFormat="1" applyFont="1" applyBorder="1" applyAlignment="1">
      <alignment horizontal="center"/>
    </xf>
    <xf numFmtId="0" fontId="23" fillId="0" borderId="0" xfId="42" applyFont="1" applyAlignment="1">
      <alignment horizontal="left"/>
    </xf>
    <xf numFmtId="0" fontId="23" fillId="0" borderId="0" xfId="42" applyFont="1" applyBorder="1" applyAlignment="1">
      <alignment horizontal="center" vertical="center"/>
    </xf>
    <xf numFmtId="0" fontId="23" fillId="0" borderId="0" xfId="42" applyFont="1" applyAlignment="1">
      <alignment horizontal="center" vertical="top"/>
    </xf>
    <xf numFmtId="0" fontId="22" fillId="0" borderId="0" xfId="42" applyFont="1" applyAlignment="1">
      <alignment horizontal="center" vertical="top"/>
    </xf>
    <xf numFmtId="0" fontId="49" fillId="0" borderId="0" xfId="42" applyFont="1"/>
    <xf numFmtId="0" fontId="22" fillId="0" borderId="0" xfId="42" applyFont="1" applyBorder="1" applyAlignment="1">
      <alignment horizontal="center"/>
    </xf>
    <xf numFmtId="4" fontId="27" fillId="0" borderId="10" xfId="42" applyNumberFormat="1" applyFont="1" applyBorder="1" applyAlignment="1">
      <alignment horizontal="left" wrapText="1"/>
    </xf>
    <xf numFmtId="4" fontId="22" fillId="0" borderId="6" xfId="42" applyNumberFormat="1" applyFont="1" applyBorder="1" applyAlignment="1"/>
    <xf numFmtId="4" fontId="22" fillId="0" borderId="27" xfId="42" applyNumberFormat="1" applyFont="1" applyBorder="1" applyAlignment="1"/>
    <xf numFmtId="1" fontId="27" fillId="0" borderId="25" xfId="42" applyNumberFormat="1" applyFont="1" applyBorder="1" applyAlignment="1">
      <alignment wrapText="1"/>
    </xf>
    <xf numFmtId="4" fontId="27" fillId="0" borderId="10" xfId="42" applyNumberFormat="1" applyFont="1" applyBorder="1" applyAlignment="1"/>
    <xf numFmtId="1" fontId="27" fillId="0" borderId="10" xfId="42" applyNumberFormat="1" applyFont="1" applyBorder="1" applyAlignment="1">
      <alignment wrapText="1"/>
    </xf>
    <xf numFmtId="1" fontId="22" fillId="0" borderId="39" xfId="42" applyNumberFormat="1" applyFont="1" applyBorder="1" applyAlignment="1"/>
    <xf numFmtId="4" fontId="22" fillId="0" borderId="10" xfId="42" applyNumberFormat="1" applyFont="1" applyBorder="1" applyAlignment="1">
      <alignment horizontal="left"/>
    </xf>
    <xf numFmtId="1" fontId="22" fillId="0" borderId="10" xfId="42" applyNumberFormat="1" applyFont="1" applyBorder="1" applyAlignment="1">
      <alignment horizontal="center"/>
    </xf>
    <xf numFmtId="1" fontId="22" fillId="0" borderId="39" xfId="42" applyNumberFormat="1" applyFont="1" applyBorder="1" applyAlignment="1">
      <alignment horizontal="center"/>
    </xf>
    <xf numFmtId="1" fontId="34" fillId="0" borderId="39" xfId="42" applyNumberFormat="1" applyFont="1" applyBorder="1" applyAlignment="1">
      <alignment horizontal="center"/>
    </xf>
    <xf numFmtId="4" fontId="22" fillId="0" borderId="6" xfId="42" applyNumberFormat="1" applyFont="1" applyBorder="1" applyAlignment="1">
      <alignment horizontal="left"/>
    </xf>
    <xf numFmtId="4" fontId="27" fillId="0" borderId="10" xfId="42" applyNumberFormat="1" applyFont="1" applyBorder="1" applyAlignment="1">
      <alignment horizontal="left"/>
    </xf>
    <xf numFmtId="4" fontId="22" fillId="0" borderId="41" xfId="42" applyNumberFormat="1" applyFont="1" applyBorder="1" applyAlignment="1"/>
    <xf numFmtId="4" fontId="22" fillId="0" borderId="7" xfId="42" applyNumberFormat="1" applyFont="1" applyBorder="1" applyAlignment="1"/>
    <xf numFmtId="1" fontId="22" fillId="0" borderId="41" xfId="42" applyNumberFormat="1" applyFont="1" applyBorder="1" applyAlignment="1"/>
    <xf numFmtId="1" fontId="22" fillId="0" borderId="32" xfId="42" applyNumberFormat="1" applyFont="1" applyBorder="1" applyAlignment="1"/>
    <xf numFmtId="0" fontId="52" fillId="0" borderId="0" xfId="42" applyFont="1" applyAlignment="1">
      <alignment horizontal="center"/>
    </xf>
    <xf numFmtId="0" fontId="54" fillId="0" borderId="0" xfId="42" applyFont="1"/>
    <xf numFmtId="0" fontId="40" fillId="0" borderId="0" xfId="42" applyFont="1" applyAlignment="1"/>
    <xf numFmtId="4" fontId="30" fillId="0" borderId="0" xfId="42" applyNumberFormat="1" applyFont="1" applyAlignment="1">
      <alignment horizontal="left"/>
    </xf>
    <xf numFmtId="0" fontId="22" fillId="0" borderId="0" xfId="42" applyFont="1" applyBorder="1" applyAlignment="1"/>
    <xf numFmtId="0" fontId="30" fillId="0" borderId="0" xfId="42" applyFont="1" applyBorder="1" applyAlignment="1"/>
    <xf numFmtId="4" fontId="55" fillId="0" borderId="0" xfId="42" applyNumberFormat="1" applyFont="1" applyAlignment="1"/>
    <xf numFmtId="0" fontId="52" fillId="0" borderId="0" xfId="42" applyFont="1" applyBorder="1"/>
    <xf numFmtId="0" fontId="54" fillId="0" borderId="0" xfId="42" applyFont="1" applyBorder="1"/>
    <xf numFmtId="4" fontId="56" fillId="0" borderId="0" xfId="42" applyNumberFormat="1" applyFont="1" applyAlignment="1"/>
    <xf numFmtId="4" fontId="54" fillId="0" borderId="0" xfId="42" applyNumberFormat="1" applyFont="1" applyBorder="1" applyAlignment="1">
      <alignment vertical="top"/>
    </xf>
    <xf numFmtId="0" fontId="22" fillId="0" borderId="33" xfId="42" applyFont="1" applyBorder="1" applyAlignment="1">
      <alignment horizontal="center" vertical="top" wrapText="1"/>
    </xf>
    <xf numFmtId="4" fontId="22" fillId="0" borderId="22" xfId="42" applyNumberFormat="1" applyFont="1" applyBorder="1" applyAlignment="1">
      <alignment horizontal="center" vertical="top"/>
    </xf>
    <xf numFmtId="0" fontId="23" fillId="0" borderId="49" xfId="42" applyFont="1" applyBorder="1" applyAlignment="1">
      <alignment vertical="top" wrapText="1"/>
    </xf>
    <xf numFmtId="0" fontId="23" fillId="0" borderId="49" xfId="42" applyFont="1" applyBorder="1" applyAlignment="1">
      <alignment horizontal="center" vertical="top" wrapText="1"/>
    </xf>
    <xf numFmtId="0" fontId="52" fillId="0" borderId="0" xfId="42" applyFont="1" applyBorder="1" applyAlignment="1">
      <alignment vertical="top" wrapText="1"/>
    </xf>
    <xf numFmtId="4" fontId="54" fillId="0" borderId="0" xfId="42" applyNumberFormat="1" applyFont="1" applyBorder="1" applyAlignment="1"/>
    <xf numFmtId="0" fontId="23" fillId="0" borderId="50" xfId="42" applyFont="1" applyBorder="1" applyAlignment="1">
      <alignment vertical="top" wrapText="1"/>
    </xf>
    <xf numFmtId="0" fontId="23" fillId="0" borderId="50" xfId="42" applyFont="1" applyBorder="1" applyAlignment="1">
      <alignment horizontal="center" vertical="top" wrapText="1"/>
    </xf>
    <xf numFmtId="0" fontId="52" fillId="0" borderId="0" xfId="42" applyFont="1" applyBorder="1" applyAlignment="1">
      <alignment horizontal="center" vertical="top" wrapText="1"/>
    </xf>
    <xf numFmtId="0" fontId="23" fillId="0" borderId="51" xfId="42" applyFont="1" applyBorder="1" applyAlignment="1">
      <alignment vertical="top" wrapText="1"/>
    </xf>
    <xf numFmtId="0" fontId="23" fillId="0" borderId="0" xfId="42" applyFont="1" applyBorder="1" applyAlignment="1">
      <alignment vertical="top" wrapText="1"/>
    </xf>
    <xf numFmtId="0" fontId="23" fillId="0" borderId="0" xfId="42" applyFont="1" applyBorder="1"/>
    <xf numFmtId="43" fontId="66" fillId="4" borderId="0" xfId="1" applyFont="1" applyFill="1" applyAlignment="1">
      <alignment horizontal="center" vertical="center" wrapText="1"/>
    </xf>
    <xf numFmtId="43" fontId="67" fillId="4" borderId="0" xfId="1" applyFont="1" applyFill="1" applyAlignment="1">
      <alignment horizontal="center" vertical="center" wrapText="1"/>
    </xf>
    <xf numFmtId="0" fontId="67" fillId="4" borderId="0" xfId="1" applyNumberFormat="1" applyFont="1" applyFill="1" applyAlignment="1">
      <alignment horizontal="center" vertical="center" wrapText="1"/>
    </xf>
    <xf numFmtId="0" fontId="72" fillId="0" borderId="0" xfId="0" applyFont="1"/>
    <xf numFmtId="165" fontId="11" fillId="0" borderId="0" xfId="0" applyNumberFormat="1" applyFont="1"/>
    <xf numFmtId="0" fontId="70" fillId="0" borderId="10" xfId="0" applyFont="1" applyBorder="1" applyAlignment="1">
      <alignment vertical="center" wrapText="1"/>
    </xf>
    <xf numFmtId="4" fontId="23" fillId="0" borderId="45" xfId="42" applyNumberFormat="1" applyFont="1" applyBorder="1" applyAlignment="1">
      <alignment horizontal="center" vertical="center"/>
    </xf>
    <xf numFmtId="4" fontId="23" fillId="0" borderId="46" xfId="42" applyNumberFormat="1" applyFont="1" applyBorder="1" applyAlignment="1">
      <alignment horizontal="center" vertical="center" wrapText="1"/>
    </xf>
    <xf numFmtId="4" fontId="23" fillId="0" borderId="47" xfId="42" applyNumberFormat="1" applyFont="1" applyBorder="1" applyAlignment="1">
      <alignment horizontal="center" vertical="center" wrapText="1"/>
    </xf>
    <xf numFmtId="0" fontId="2" fillId="0" borderId="0" xfId="0" applyFont="1" applyAlignment="1">
      <alignment horizontal="left"/>
    </xf>
    <xf numFmtId="0" fontId="57" fillId="0" borderId="6" xfId="0" applyFont="1" applyBorder="1"/>
    <xf numFmtId="0" fontId="57" fillId="0" borderId="8" xfId="0" applyFont="1" applyBorder="1"/>
    <xf numFmtId="0" fontId="57" fillId="0" borderId="6" xfId="0" applyFont="1" applyBorder="1"/>
    <xf numFmtId="3" fontId="22" fillId="0" borderId="0" xfId="42" applyNumberFormat="1" applyFont="1" applyFill="1"/>
    <xf numFmtId="4" fontId="22" fillId="0" borderId="0" xfId="42" applyNumberFormat="1" applyFont="1" applyFill="1" applyBorder="1"/>
    <xf numFmtId="0" fontId="51" fillId="0" borderId="16" xfId="0" applyFont="1" applyBorder="1" applyAlignment="1">
      <alignment wrapText="1"/>
    </xf>
    <xf numFmtId="0" fontId="57" fillId="0" borderId="0" xfId="0" applyFont="1" applyBorder="1"/>
    <xf numFmtId="0" fontId="61" fillId="0" borderId="0" xfId="0" applyFont="1" applyFill="1" applyBorder="1"/>
    <xf numFmtId="0" fontId="62" fillId="0" borderId="0" xfId="0" applyFont="1" applyFill="1" applyBorder="1" applyAlignment="1">
      <alignment horizontal="right"/>
    </xf>
    <xf numFmtId="0" fontId="3" fillId="0" borderId="16" xfId="0" applyFont="1" applyBorder="1" applyAlignment="1">
      <alignment horizontal="center" vertical="center" wrapText="1"/>
    </xf>
    <xf numFmtId="0" fontId="22" fillId="0" borderId="10" xfId="0" applyFont="1" applyBorder="1"/>
    <xf numFmtId="3" fontId="22" fillId="0" borderId="10" xfId="0" applyNumberFormat="1" applyFont="1" applyBorder="1" applyAlignment="1"/>
    <xf numFmtId="0" fontId="22" fillId="0" borderId="53" xfId="0" applyFont="1" applyBorder="1"/>
    <xf numFmtId="3" fontId="22" fillId="0" borderId="6" xfId="0" applyNumberFormat="1" applyFont="1" applyBorder="1" applyAlignment="1"/>
    <xf numFmtId="0" fontId="22" fillId="0" borderId="39" xfId="0" applyFont="1" applyBorder="1" applyAlignment="1">
      <alignment vertical="center"/>
    </xf>
    <xf numFmtId="3" fontId="23" fillId="0" borderId="23" xfId="0" applyNumberFormat="1" applyFont="1" applyBorder="1" applyAlignment="1">
      <alignment horizontal="center"/>
    </xf>
    <xf numFmtId="3" fontId="23" fillId="0" borderId="22" xfId="0" applyNumberFormat="1" applyFont="1" applyBorder="1" applyAlignment="1">
      <alignment horizontal="center"/>
    </xf>
    <xf numFmtId="0" fontId="23" fillId="0" borderId="18"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xf numFmtId="0" fontId="48" fillId="0" borderId="0" xfId="0" applyFont="1"/>
    <xf numFmtId="0" fontId="23" fillId="0" borderId="0" xfId="0" applyFont="1" applyBorder="1" applyAlignment="1">
      <alignment vertical="center" wrapText="1"/>
    </xf>
    <xf numFmtId="0" fontId="23" fillId="0" borderId="16" xfId="42" applyFont="1" applyBorder="1" applyAlignment="1">
      <alignment horizontal="center" vertical="center" wrapText="1"/>
    </xf>
    <xf numFmtId="0" fontId="23" fillId="0" borderId="16" xfId="42" applyFont="1" applyBorder="1" applyAlignment="1">
      <alignment vertical="center"/>
    </xf>
    <xf numFmtId="0" fontId="23" fillId="4" borderId="0" xfId="0" applyFont="1" applyFill="1" applyAlignment="1">
      <alignment horizontal="center"/>
    </xf>
    <xf numFmtId="4" fontId="23" fillId="0" borderId="21" xfId="42" applyNumberFormat="1" applyFont="1" applyBorder="1" applyAlignment="1">
      <alignment horizontal="center" vertical="center" wrapText="1"/>
    </xf>
    <xf numFmtId="0" fontId="22" fillId="0" borderId="0" xfId="42" applyFont="1"/>
    <xf numFmtId="4" fontId="9" fillId="0" borderId="19" xfId="42" applyNumberFormat="1" applyFont="1" applyBorder="1" applyAlignment="1">
      <alignment horizontal="center" vertical="center" wrapText="1"/>
    </xf>
    <xf numFmtId="0" fontId="76" fillId="0" borderId="0" xfId="43" applyFont="1" applyAlignment="1"/>
    <xf numFmtId="0" fontId="76" fillId="0" borderId="0" xfId="43" applyFont="1" applyAlignment="1">
      <alignment horizontal="right"/>
    </xf>
    <xf numFmtId="0" fontId="57" fillId="0" borderId="0" xfId="0" applyFont="1" applyBorder="1"/>
    <xf numFmtId="0" fontId="57" fillId="0" borderId="10" xfId="0" applyFont="1" applyFill="1" applyBorder="1" applyAlignment="1">
      <alignment wrapText="1"/>
    </xf>
    <xf numFmtId="0" fontId="43" fillId="0" borderId="0" xfId="0" applyFont="1" applyBorder="1" applyAlignment="1"/>
    <xf numFmtId="0" fontId="77" fillId="0" borderId="0" xfId="0" applyFont="1" applyBorder="1" applyAlignment="1"/>
    <xf numFmtId="0" fontId="43" fillId="0" borderId="0" xfId="0" applyFont="1" applyBorder="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11" xfId="0" applyFont="1" applyBorder="1" applyAlignment="1">
      <alignment horizontal="center" vertical="center" wrapText="1"/>
    </xf>
    <xf numFmtId="0" fontId="67" fillId="0" borderId="6"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10" xfId="0" applyFont="1" applyBorder="1" applyAlignment="1">
      <alignment vertical="center" wrapText="1"/>
    </xf>
    <xf numFmtId="0" fontId="67" fillId="0" borderId="16" xfId="0" applyFont="1" applyBorder="1" applyAlignment="1">
      <alignment vertical="center" wrapText="1"/>
    </xf>
    <xf numFmtId="1" fontId="0" fillId="0" borderId="0" xfId="0" applyNumberFormat="1"/>
    <xf numFmtId="165" fontId="1" fillId="0" borderId="0" xfId="0" applyNumberFormat="1" applyFont="1"/>
    <xf numFmtId="0" fontId="1" fillId="0" borderId="0" xfId="0" applyFont="1"/>
    <xf numFmtId="166" fontId="1" fillId="0" borderId="0" xfId="0" applyNumberFormat="1" applyFont="1" applyFill="1" applyAlignment="1">
      <alignment wrapText="1"/>
    </xf>
    <xf numFmtId="0" fontId="1" fillId="0" borderId="0" xfId="0" applyFont="1" applyAlignment="1">
      <alignment wrapText="1"/>
    </xf>
    <xf numFmtId="166" fontId="1" fillId="0" borderId="0" xfId="0" applyNumberFormat="1" applyFont="1" applyAlignment="1">
      <alignment wrapText="1"/>
    </xf>
    <xf numFmtId="165" fontId="1" fillId="0" borderId="0" xfId="0" applyNumberFormat="1" applyFont="1" applyAlignment="1">
      <alignment wrapText="1"/>
    </xf>
    <xf numFmtId="0" fontId="22" fillId="0" borderId="0" xfId="0" applyFont="1" applyFill="1" applyAlignment="1">
      <alignment wrapText="1"/>
    </xf>
    <xf numFmtId="0" fontId="22" fillId="0" borderId="0" xfId="0" applyFont="1" applyFill="1" applyAlignment="1">
      <alignment horizontal="left" wrapText="1"/>
    </xf>
    <xf numFmtId="0" fontId="22" fillId="0" borderId="0" xfId="0" applyFont="1" applyAlignment="1"/>
    <xf numFmtId="0" fontId="78" fillId="3" borderId="0" xfId="0" applyFont="1" applyFill="1"/>
    <xf numFmtId="0" fontId="78" fillId="0" borderId="0" xfId="0" applyFont="1" applyFill="1"/>
    <xf numFmtId="166" fontId="78" fillId="3" borderId="0" xfId="0" applyNumberFormat="1" applyFont="1" applyFill="1"/>
    <xf numFmtId="166" fontId="78" fillId="0" borderId="0" xfId="0" applyNumberFormat="1" applyFont="1" applyFill="1" applyBorder="1"/>
    <xf numFmtId="166" fontId="78" fillId="0" borderId="0" xfId="0" applyNumberFormat="1" applyFont="1" applyFill="1"/>
    <xf numFmtId="0" fontId="67" fillId="0" borderId="10" xfId="0" applyFont="1" applyBorder="1" applyAlignment="1">
      <alignment horizontal="center" vertical="center" wrapText="1"/>
    </xf>
    <xf numFmtId="0" fontId="51"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67" fillId="0" borderId="10" xfId="0" quotePrefix="1" applyFont="1" applyBorder="1" applyAlignment="1">
      <alignment horizontal="center" vertical="center" wrapText="1"/>
    </xf>
    <xf numFmtId="166" fontId="9" fillId="0" borderId="10" xfId="24" applyNumberFormat="1" applyFont="1" applyBorder="1" applyAlignment="1">
      <alignment wrapText="1"/>
    </xf>
    <xf numFmtId="166" fontId="9" fillId="0" borderId="10" xfId="24" applyNumberFormat="1" applyFont="1" applyBorder="1" applyAlignment="1">
      <alignment vertical="top" wrapText="1"/>
    </xf>
    <xf numFmtId="166" fontId="23" fillId="0" borderId="57" xfId="0" applyNumberFormat="1" applyFont="1" applyBorder="1" applyAlignment="1">
      <alignment wrapText="1"/>
    </xf>
    <xf numFmtId="166" fontId="23" fillId="0" borderId="0" xfId="0" applyNumberFormat="1" applyFont="1" applyBorder="1" applyAlignment="1">
      <alignment wrapText="1"/>
    </xf>
    <xf numFmtId="0" fontId="3" fillId="0" borderId="16" xfId="0" applyFont="1" applyBorder="1" applyAlignment="1">
      <alignment horizontal="center" vertical="center" wrapText="1"/>
    </xf>
    <xf numFmtId="3" fontId="15" fillId="0" borderId="6" xfId="42" applyNumberFormat="1" applyFont="1" applyBorder="1" applyAlignment="1">
      <alignment horizontal="center" vertical="center" wrapText="1"/>
    </xf>
    <xf numFmtId="0" fontId="3" fillId="0" borderId="4" xfId="0" applyFont="1" applyBorder="1" applyAlignment="1">
      <alignment horizontal="center" vertical="center" wrapText="1"/>
    </xf>
    <xf numFmtId="3" fontId="24" fillId="0" borderId="0" xfId="42" applyNumberFormat="1" applyFont="1" applyFill="1" applyBorder="1"/>
    <xf numFmtId="166" fontId="61" fillId="0" borderId="0" xfId="0" applyNumberFormat="1" applyFont="1" applyFill="1" applyBorder="1"/>
    <xf numFmtId="4" fontId="22" fillId="0" borderId="0" xfId="42" applyNumberFormat="1" applyFont="1" applyFill="1" applyBorder="1" applyAlignment="1">
      <alignment horizontal="center"/>
    </xf>
    <xf numFmtId="166" fontId="22" fillId="0" borderId="0" xfId="42" applyNumberFormat="1" applyFont="1" applyFill="1" applyBorder="1" applyAlignment="1"/>
    <xf numFmtId="0" fontId="22" fillId="0" borderId="0" xfId="42" applyFont="1" applyFill="1" applyBorder="1" applyAlignment="1"/>
    <xf numFmtId="0" fontId="62" fillId="0" borderId="0" xfId="0" applyFont="1" applyFill="1" applyBorder="1" applyAlignment="1">
      <alignment horizontal="left"/>
    </xf>
    <xf numFmtId="166" fontId="61" fillId="0" borderId="0" xfId="0" applyNumberFormat="1" applyFont="1" applyFill="1" applyBorder="1" applyAlignment="1">
      <alignment horizontal="center"/>
    </xf>
    <xf numFmtId="0" fontId="0" fillId="0" borderId="10" xfId="0" applyFill="1" applyBorder="1" applyAlignment="1">
      <alignment horizontal="center"/>
    </xf>
    <xf numFmtId="0" fontId="0" fillId="0" borderId="0" xfId="0" applyFill="1" applyAlignment="1">
      <alignment horizontal="center"/>
    </xf>
    <xf numFmtId="0" fontId="0" fillId="0" borderId="0" xfId="0" applyFill="1"/>
    <xf numFmtId="166" fontId="0" fillId="0" borderId="0" xfId="0" applyNumberFormat="1" applyFill="1"/>
    <xf numFmtId="4" fontId="23" fillId="0" borderId="0" xfId="42" applyNumberFormat="1" applyFont="1" applyFill="1" applyAlignment="1"/>
    <xf numFmtId="4" fontId="22" fillId="0" borderId="0" xfId="42" applyNumberFormat="1" applyFont="1" applyFill="1"/>
    <xf numFmtId="0" fontId="57" fillId="0" borderId="0" xfId="0" applyFont="1" applyFill="1"/>
    <xf numFmtId="0" fontId="61" fillId="0" borderId="0" xfId="0" applyFont="1" applyFill="1" applyAlignment="1">
      <alignment horizontal="center" vertical="center"/>
    </xf>
    <xf numFmtId="0" fontId="2" fillId="0" borderId="0" xfId="0" applyFont="1" applyFill="1"/>
    <xf numFmtId="0" fontId="67" fillId="0" borderId="0" xfId="0" applyFont="1" applyAlignment="1">
      <alignment horizontal="right"/>
    </xf>
    <xf numFmtId="0" fontId="3" fillId="0" borderId="10" xfId="0" applyFont="1" applyBorder="1" applyAlignment="1">
      <alignment horizontal="center" vertical="center" wrapText="1"/>
    </xf>
    <xf numFmtId="4" fontId="9" fillId="0" borderId="0" xfId="42" applyNumberFormat="1" applyFont="1" applyFill="1" applyAlignment="1"/>
    <xf numFmtId="4" fontId="11" fillId="0" borderId="0" xfId="42" applyNumberFormat="1" applyFont="1" applyFill="1"/>
    <xf numFmtId="0" fontId="11" fillId="0" borderId="0" xfId="42" applyFont="1" applyFill="1" applyAlignment="1"/>
    <xf numFmtId="0" fontId="3" fillId="0" borderId="6" xfId="0" applyFont="1" applyBorder="1" applyAlignment="1">
      <alignment horizontal="center" vertical="center" wrapText="1"/>
    </xf>
    <xf numFmtId="3" fontId="22" fillId="0" borderId="0" xfId="0" applyNumberFormat="1" applyFont="1" applyFill="1" applyBorder="1"/>
    <xf numFmtId="3" fontId="22" fillId="0" borderId="0" xfId="0" applyNumberFormat="1" applyFont="1" applyFill="1" applyAlignment="1"/>
    <xf numFmtId="0" fontId="22" fillId="0" borderId="0" xfId="0" applyFont="1" applyFill="1"/>
    <xf numFmtId="0" fontId="23" fillId="0" borderId="0" xfId="0" applyFont="1" applyFill="1" applyAlignment="1"/>
    <xf numFmtId="0" fontId="40" fillId="0" borderId="0" xfId="0" applyFont="1" applyAlignment="1">
      <alignment horizontal="center" wrapText="1"/>
    </xf>
    <xf numFmtId="0" fontId="23" fillId="0" borderId="0" xfId="0" applyFont="1" applyAlignment="1">
      <alignment horizontal="right"/>
    </xf>
    <xf numFmtId="0" fontId="23" fillId="0" borderId="0" xfId="0" applyFont="1" applyBorder="1" applyAlignment="1">
      <alignment horizontal="center" vertical="center" wrapText="1"/>
    </xf>
    <xf numFmtId="3" fontId="23" fillId="0" borderId="0" xfId="0" applyNumberFormat="1" applyFont="1" applyBorder="1" applyAlignment="1">
      <alignment horizontal="center"/>
    </xf>
    <xf numFmtId="0" fontId="49" fillId="0" borderId="0" xfId="0" applyFont="1" applyAlignment="1"/>
    <xf numFmtId="0" fontId="49" fillId="0" borderId="0" xfId="0" applyFont="1" applyAlignment="1">
      <alignment horizontal="left"/>
    </xf>
    <xf numFmtId="0" fontId="22" fillId="0" borderId="0" xfId="0" applyFont="1" applyFill="1" applyBorder="1" applyAlignment="1">
      <alignment vertical="center"/>
    </xf>
    <xf numFmtId="166" fontId="80" fillId="0" borderId="0" xfId="0" applyNumberFormat="1" applyFont="1" applyFill="1" applyBorder="1"/>
    <xf numFmtId="166" fontId="57" fillId="0" borderId="10" xfId="0" applyNumberFormat="1" applyFont="1" applyFill="1" applyBorder="1"/>
    <xf numFmtId="166" fontId="20" fillId="0" borderId="8" xfId="0" applyNumberFormat="1" applyFont="1" applyFill="1" applyBorder="1" applyAlignment="1">
      <alignment wrapText="1"/>
    </xf>
    <xf numFmtId="166" fontId="51" fillId="0" borderId="0" xfId="0" applyNumberFormat="1" applyFont="1" applyBorder="1" applyAlignment="1">
      <alignment horizontal="center" vertical="center" wrapText="1"/>
    </xf>
    <xf numFmtId="0" fontId="22" fillId="0" borderId="0" xfId="0" applyFont="1" applyFill="1" applyBorder="1" applyAlignment="1">
      <alignment horizontal="left"/>
    </xf>
    <xf numFmtId="0" fontId="66" fillId="0" borderId="0" xfId="0" applyFont="1" applyFill="1"/>
    <xf numFmtId="3" fontId="11" fillId="0" borderId="0" xfId="42" applyNumberFormat="1" applyFont="1" applyFill="1" applyBorder="1" applyAlignment="1"/>
    <xf numFmtId="4" fontId="23" fillId="0" borderId="36" xfId="42" applyNumberFormat="1" applyFont="1" applyBorder="1" applyAlignment="1">
      <alignment horizontal="center" vertical="center" wrapText="1"/>
    </xf>
    <xf numFmtId="0" fontId="66" fillId="0" borderId="42" xfId="0" applyFont="1" applyBorder="1"/>
    <xf numFmtId="0" fontId="66" fillId="0" borderId="42" xfId="0" applyFont="1" applyBorder="1"/>
    <xf numFmtId="0" fontId="85" fillId="0" borderId="0" xfId="0" applyFont="1" applyAlignment="1">
      <alignment horizontal="left"/>
    </xf>
    <xf numFmtId="0" fontId="66" fillId="0" borderId="15" xfId="0" applyFont="1" applyBorder="1" applyAlignment="1">
      <alignment horizontal="center"/>
    </xf>
    <xf numFmtId="0" fontId="66" fillId="0" borderId="16" xfId="0" applyFont="1" applyBorder="1" applyAlignment="1">
      <alignment horizontal="center"/>
    </xf>
    <xf numFmtId="0" fontId="66" fillId="0" borderId="5" xfId="0" applyFont="1" applyBorder="1" applyAlignment="1">
      <alignment horizontal="center"/>
    </xf>
    <xf numFmtId="0" fontId="66" fillId="0" borderId="42" xfId="0" applyFont="1" applyBorder="1" applyAlignment="1">
      <alignment horizontal="center"/>
    </xf>
    <xf numFmtId="0" fontId="66" fillId="0" borderId="11" xfId="0" applyFont="1" applyBorder="1" applyAlignment="1">
      <alignment horizontal="center"/>
    </xf>
    <xf numFmtId="0" fontId="66" fillId="0" borderId="10" xfId="0" applyFont="1" applyBorder="1" applyAlignment="1">
      <alignment horizontal="center"/>
    </xf>
    <xf numFmtId="0" fontId="66" fillId="0" borderId="6" xfId="0" applyFont="1" applyBorder="1" applyAlignment="1">
      <alignment horizontal="center"/>
    </xf>
    <xf numFmtId="0" fontId="66" fillId="0" borderId="0" xfId="0" applyFont="1" applyBorder="1" applyAlignment="1">
      <alignment horizontal="center"/>
    </xf>
    <xf numFmtId="0" fontId="66" fillId="0" borderId="13" xfId="0" applyFont="1" applyBorder="1"/>
    <xf numFmtId="0" fontId="66" fillId="0" borderId="8" xfId="0" applyFont="1" applyBorder="1"/>
    <xf numFmtId="0" fontId="66" fillId="0" borderId="12" xfId="0" applyFont="1" applyBorder="1" applyAlignment="1">
      <alignment horizontal="center"/>
    </xf>
    <xf numFmtId="0" fontId="66" fillId="0" borderId="8" xfId="0" applyFont="1" applyBorder="1" applyAlignment="1">
      <alignment horizontal="center"/>
    </xf>
    <xf numFmtId="0" fontId="66" fillId="0" borderId="9" xfId="0" applyFont="1" applyBorder="1" applyAlignment="1">
      <alignment horizontal="center"/>
    </xf>
    <xf numFmtId="0" fontId="66" fillId="0" borderId="16" xfId="0" applyFont="1" applyBorder="1"/>
    <xf numFmtId="0" fontId="67" fillId="0" borderId="10" xfId="0" applyFont="1" applyBorder="1" applyAlignment="1">
      <alignment horizontal="right"/>
    </xf>
    <xf numFmtId="0" fontId="66" fillId="0" borderId="4" xfId="0" applyFont="1" applyBorder="1"/>
    <xf numFmtId="0" fontId="67" fillId="0" borderId="4" xfId="0" applyFont="1" applyBorder="1"/>
    <xf numFmtId="0" fontId="67" fillId="0" borderId="8" xfId="0" applyFont="1" applyBorder="1" applyAlignment="1">
      <alignment horizontal="right"/>
    </xf>
    <xf numFmtId="0" fontId="66" fillId="0" borderId="12" xfId="0" applyFont="1" applyBorder="1"/>
    <xf numFmtId="0" fontId="67" fillId="0" borderId="56" xfId="0" applyFont="1" applyBorder="1"/>
    <xf numFmtId="0" fontId="66" fillId="0" borderId="9" xfId="0" applyFont="1" applyBorder="1"/>
    <xf numFmtId="0" fontId="66" fillId="0" borderId="0" xfId="0" applyFont="1" applyAlignment="1">
      <alignment horizontal="right"/>
    </xf>
    <xf numFmtId="4" fontId="23" fillId="0" borderId="0" xfId="42" applyNumberFormat="1" applyFont="1" applyAlignment="1">
      <alignment horizontal="center"/>
    </xf>
    <xf numFmtId="0" fontId="84" fillId="0" borderId="27" xfId="0" applyFont="1" applyBorder="1" applyAlignment="1"/>
    <xf numFmtId="0" fontId="84" fillId="0" borderId="11" xfId="0" applyFont="1" applyBorder="1" applyAlignment="1"/>
    <xf numFmtId="4" fontId="44" fillId="0" borderId="28" xfId="42" applyNumberFormat="1" applyFont="1" applyBorder="1" applyAlignment="1">
      <alignment horizontal="center" wrapText="1"/>
    </xf>
    <xf numFmtId="4" fontId="22" fillId="0" borderId="28" xfId="42" applyNumberFormat="1" applyFont="1" applyBorder="1" applyAlignment="1">
      <alignment horizontal="right" vertical="top"/>
    </xf>
    <xf numFmtId="4" fontId="22" fillId="0" borderId="28" xfId="42" applyNumberFormat="1" applyFont="1" applyBorder="1" applyAlignment="1">
      <alignment horizontal="left"/>
    </xf>
    <xf numFmtId="4" fontId="27" fillId="0" borderId="28" xfId="42" applyNumberFormat="1" applyFont="1" applyBorder="1" applyAlignment="1"/>
    <xf numFmtId="0" fontId="86" fillId="0" borderId="18" xfId="0" applyFont="1" applyBorder="1" applyAlignment="1"/>
    <xf numFmtId="4" fontId="22" fillId="0" borderId="20" xfId="42" applyNumberFormat="1" applyFont="1" applyBorder="1" applyAlignment="1">
      <alignment horizontal="center"/>
    </xf>
    <xf numFmtId="4" fontId="23" fillId="0" borderId="22" xfId="42" applyNumberFormat="1" applyFont="1" applyBorder="1" applyAlignment="1">
      <alignment horizontal="right"/>
    </xf>
    <xf numFmtId="0" fontId="67" fillId="2" borderId="0" xfId="0" applyFont="1" applyFill="1" applyAlignment="1">
      <alignment horizontal="center"/>
    </xf>
    <xf numFmtId="166" fontId="20" fillId="0" borderId="0" xfId="0" applyNumberFormat="1" applyFont="1" applyFill="1" applyBorder="1" applyAlignment="1">
      <alignment wrapText="1"/>
    </xf>
    <xf numFmtId="0" fontId="1" fillId="0" borderId="0" xfId="0" applyFont="1" applyFill="1" applyBorder="1" applyAlignment="1">
      <alignment wrapText="1"/>
    </xf>
    <xf numFmtId="0" fontId="2" fillId="0" borderId="0" xfId="0" applyFont="1" applyFill="1" applyBorder="1" applyAlignment="1">
      <alignment wrapText="1"/>
    </xf>
    <xf numFmtId="0" fontId="87" fillId="0" borderId="0" xfId="0" applyFont="1"/>
    <xf numFmtId="0" fontId="87" fillId="0" borderId="0" xfId="0" applyFont="1" applyFill="1"/>
    <xf numFmtId="165" fontId="87" fillId="0" borderId="0" xfId="0" applyNumberFormat="1" applyFont="1"/>
    <xf numFmtId="3" fontId="87" fillId="0" borderId="0" xfId="42" applyNumberFormat="1" applyFont="1"/>
    <xf numFmtId="3" fontId="87" fillId="0" borderId="0" xfId="42" applyNumberFormat="1" applyFont="1" applyAlignment="1"/>
    <xf numFmtId="0" fontId="72" fillId="0" borderId="0" xfId="0" applyFont="1" applyFill="1"/>
    <xf numFmtId="0" fontId="67" fillId="0" borderId="16" xfId="0" applyFont="1" applyBorder="1" applyAlignment="1">
      <alignment horizontal="center" vertical="center" wrapText="1"/>
    </xf>
    <xf numFmtId="0" fontId="67" fillId="0" borderId="10" xfId="0" applyFont="1" applyBorder="1" applyAlignment="1">
      <alignment horizontal="center" vertical="center" wrapText="1"/>
    </xf>
    <xf numFmtId="0" fontId="57" fillId="0" borderId="0" xfId="0" applyFont="1" applyAlignment="1">
      <alignment horizontal="center"/>
    </xf>
    <xf numFmtId="166" fontId="9" fillId="0" borderId="10" xfId="4" applyNumberFormat="1" applyFont="1" applyBorder="1" applyAlignment="1">
      <alignment horizontal="center"/>
    </xf>
    <xf numFmtId="1" fontId="0" fillId="0" borderId="10" xfId="0" applyNumberFormat="1" applyBorder="1" applyAlignment="1">
      <alignment horizontal="center"/>
    </xf>
    <xf numFmtId="166" fontId="11" fillId="0" borderId="10" xfId="24" applyNumberFormat="1" applyFont="1" applyBorder="1" applyAlignment="1">
      <alignment horizontal="center" vertical="top"/>
    </xf>
    <xf numFmtId="166" fontId="9" fillId="0" borderId="10" xfId="24" applyNumberFormat="1" applyFont="1" applyBorder="1" applyAlignment="1">
      <alignment horizontal="center"/>
    </xf>
    <xf numFmtId="1" fontId="0" fillId="0" borderId="10" xfId="0" quotePrefix="1" applyNumberFormat="1" applyBorder="1" applyAlignment="1">
      <alignment horizontal="center"/>
    </xf>
    <xf numFmtId="166" fontId="22" fillId="0" borderId="10" xfId="0" applyNumberFormat="1" applyFont="1" applyBorder="1" applyAlignment="1">
      <alignment horizontal="center"/>
    </xf>
    <xf numFmtId="0" fontId="13" fillId="0" borderId="57" xfId="24" applyFont="1" applyBorder="1" applyAlignment="1">
      <alignment horizontal="center" vertical="top"/>
    </xf>
    <xf numFmtId="0" fontId="13" fillId="0" borderId="0" xfId="24" applyFont="1" applyBorder="1" applyAlignment="1">
      <alignment horizontal="center" vertical="top"/>
    </xf>
    <xf numFmtId="0" fontId="77" fillId="0" borderId="0" xfId="0" applyFont="1" applyBorder="1" applyAlignment="1">
      <alignment horizontal="center"/>
    </xf>
    <xf numFmtId="0" fontId="43" fillId="0" borderId="0" xfId="0" applyFont="1" applyBorder="1" applyAlignment="1">
      <alignment horizontal="center"/>
    </xf>
    <xf numFmtId="0" fontId="57" fillId="0" borderId="0" xfId="0" applyFont="1" applyBorder="1" applyAlignment="1">
      <alignment horizontal="center"/>
    </xf>
    <xf numFmtId="0" fontId="87" fillId="0" borderId="10" xfId="24" applyFont="1" applyBorder="1" applyAlignment="1">
      <alignment vertical="center"/>
    </xf>
    <xf numFmtId="0" fontId="87" fillId="0" borderId="10" xfId="24" applyFont="1" applyBorder="1" applyAlignment="1">
      <alignment vertical="center" wrapText="1"/>
    </xf>
    <xf numFmtId="0" fontId="75" fillId="0" borderId="0" xfId="0" applyFont="1" applyAlignment="1"/>
    <xf numFmtId="0" fontId="75" fillId="0" borderId="0" xfId="0" applyFont="1" applyAlignment="1">
      <alignment horizontal="left"/>
    </xf>
    <xf numFmtId="0" fontId="75" fillId="0" borderId="0" xfId="0" applyFont="1" applyAlignment="1">
      <alignment horizontal="right"/>
    </xf>
    <xf numFmtId="0" fontId="0" fillId="0" borderId="10" xfId="0" applyFont="1" applyFill="1" applyBorder="1" applyAlignment="1">
      <alignment wrapText="1"/>
    </xf>
    <xf numFmtId="0" fontId="0" fillId="0" borderId="4" xfId="0" applyFill="1" applyBorder="1" applyAlignment="1">
      <alignment horizontal="center"/>
    </xf>
    <xf numFmtId="166" fontId="22" fillId="0" borderId="0" xfId="42" applyNumberFormat="1" applyFont="1" applyFill="1" applyAlignment="1"/>
    <xf numFmtId="166" fontId="22" fillId="0" borderId="0" xfId="42" applyNumberFormat="1" applyFont="1" applyFill="1"/>
    <xf numFmtId="0" fontId="0" fillId="0" borderId="0" xfId="0" applyFont="1" applyFill="1" applyBorder="1"/>
    <xf numFmtId="0" fontId="88" fillId="0" borderId="0" xfId="0" applyFont="1" applyFill="1"/>
    <xf numFmtId="0" fontId="44" fillId="0" borderId="0" xfId="0" applyFont="1" applyFill="1"/>
    <xf numFmtId="0" fontId="89" fillId="0" borderId="0" xfId="0" applyFont="1" applyFill="1" applyAlignment="1"/>
    <xf numFmtId="0" fontId="89" fillId="0" borderId="0" xfId="0" applyNumberFormat="1" applyFont="1" applyFill="1" applyAlignment="1">
      <alignment horizontal="left"/>
    </xf>
    <xf numFmtId="0" fontId="90" fillId="0" borderId="0" xfId="0" applyFont="1" applyFill="1" applyAlignment="1"/>
    <xf numFmtId="0" fontId="89" fillId="0" borderId="0" xfId="0" applyFont="1" applyFill="1" applyAlignment="1">
      <alignment horizontal="left"/>
    </xf>
    <xf numFmtId="0" fontId="90" fillId="0" borderId="0" xfId="0" applyNumberFormat="1" applyFont="1" applyFill="1" applyAlignment="1"/>
    <xf numFmtId="0" fontId="90" fillId="0" borderId="0" xfId="0" applyFont="1" applyFill="1" applyAlignment="1">
      <alignment horizontal="left"/>
    </xf>
    <xf numFmtId="0" fontId="89" fillId="0" borderId="0" xfId="0" applyNumberFormat="1" applyFont="1" applyFill="1" applyAlignment="1"/>
    <xf numFmtId="0" fontId="91" fillId="0" borderId="0" xfId="0" applyFont="1" applyFill="1" applyAlignment="1">
      <alignment horizontal="left"/>
    </xf>
    <xf numFmtId="0" fontId="89" fillId="0" borderId="0" xfId="0" applyFont="1" applyFill="1"/>
    <xf numFmtId="0" fontId="90" fillId="0" borderId="0" xfId="0" applyFont="1" applyFill="1"/>
    <xf numFmtId="0" fontId="92" fillId="2" borderId="0" xfId="0" applyFont="1" applyFill="1" applyBorder="1"/>
    <xf numFmtId="0" fontId="94" fillId="2" borderId="59" xfId="0" applyFont="1" applyFill="1" applyBorder="1" applyAlignment="1">
      <alignment horizontal="center" wrapText="1"/>
    </xf>
    <xf numFmtId="0" fontId="92" fillId="2" borderId="0" xfId="0" applyFont="1" applyFill="1"/>
    <xf numFmtId="0" fontId="80" fillId="2" borderId="0" xfId="0" applyFont="1" applyFill="1" applyBorder="1" applyAlignment="1">
      <alignment vertical="center" wrapText="1"/>
    </xf>
    <xf numFmtId="0" fontId="92" fillId="2" borderId="0" xfId="0" applyFont="1" applyFill="1" applyAlignment="1">
      <alignment vertical="center"/>
    </xf>
    <xf numFmtId="0" fontId="93" fillId="2" borderId="0" xfId="0" applyFont="1" applyFill="1" applyBorder="1" applyAlignment="1">
      <alignment vertical="center" wrapText="1"/>
    </xf>
    <xf numFmtId="0" fontId="95" fillId="2" borderId="63" xfId="0" applyFont="1" applyFill="1" applyBorder="1" applyAlignment="1">
      <alignment horizontal="center" vertical="center" wrapText="1"/>
    </xf>
    <xf numFmtId="0" fontId="95" fillId="2" borderId="72" xfId="0" applyFont="1" applyFill="1" applyBorder="1" applyAlignment="1">
      <alignment horizontal="center" vertical="center" wrapText="1"/>
    </xf>
    <xf numFmtId="0" fontId="93" fillId="2" borderId="0" xfId="0" applyFont="1" applyFill="1" applyAlignment="1">
      <alignment vertical="center"/>
    </xf>
    <xf numFmtId="0" fontId="57" fillId="0" borderId="0" xfId="0" applyFont="1" applyFill="1" applyAlignment="1">
      <alignment vertical="center"/>
    </xf>
    <xf numFmtId="0" fontId="43" fillId="0" borderId="15" xfId="0" applyFont="1" applyFill="1" applyBorder="1" applyAlignment="1">
      <alignment horizontal="center" vertical="center" wrapText="1"/>
    </xf>
    <xf numFmtId="0" fontId="25" fillId="0" borderId="16" xfId="0" applyFont="1" applyFill="1" applyBorder="1" applyAlignment="1">
      <alignment horizontal="left" vertical="center" wrapText="1"/>
    </xf>
    <xf numFmtId="0" fontId="22" fillId="0" borderId="5" xfId="0" applyFont="1" applyFill="1" applyBorder="1" applyAlignment="1">
      <alignment vertical="center" wrapText="1"/>
    </xf>
    <xf numFmtId="0" fontId="22" fillId="0" borderId="16" xfId="0" applyFont="1" applyFill="1" applyBorder="1" applyAlignment="1">
      <alignment vertical="center" wrapText="1"/>
    </xf>
    <xf numFmtId="2" fontId="22" fillId="0" borderId="42" xfId="0" applyNumberFormat="1" applyFont="1" applyFill="1" applyBorder="1" applyAlignment="1">
      <alignment vertical="center" wrapText="1"/>
    </xf>
    <xf numFmtId="0" fontId="22" fillId="0" borderId="15" xfId="0" applyFont="1" applyFill="1" applyBorder="1" applyAlignment="1">
      <alignment vertical="center" wrapText="1"/>
    </xf>
    <xf numFmtId="43" fontId="44" fillId="0" borderId="15" xfId="1" applyFont="1" applyFill="1" applyBorder="1" applyAlignment="1">
      <alignment vertical="center" wrapText="1"/>
    </xf>
    <xf numFmtId="43" fontId="22" fillId="0" borderId="15" xfId="1" applyFont="1" applyFill="1" applyBorder="1" applyAlignment="1">
      <alignment vertical="center" wrapText="1"/>
    </xf>
    <xf numFmtId="43" fontId="44" fillId="0" borderId="5" xfId="1" applyFont="1" applyFill="1" applyBorder="1" applyAlignment="1">
      <alignment vertical="center" wrapText="1"/>
    </xf>
    <xf numFmtId="0" fontId="43" fillId="0" borderId="11"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11" xfId="0" applyFont="1" applyFill="1" applyBorder="1" applyAlignment="1">
      <alignment vertical="center" wrapText="1"/>
    </xf>
    <xf numFmtId="2" fontId="22" fillId="0" borderId="11" xfId="0" applyNumberFormat="1" applyFont="1" applyFill="1" applyBorder="1" applyAlignment="1">
      <alignment vertical="center" wrapText="1"/>
    </xf>
    <xf numFmtId="43" fontId="44" fillId="0" borderId="11" xfId="1" applyFont="1" applyFill="1" applyBorder="1" applyAlignment="1">
      <alignment vertical="center" wrapText="1"/>
    </xf>
    <xf numFmtId="43" fontId="22" fillId="0" borderId="11" xfId="1" applyFont="1" applyFill="1" applyBorder="1" applyAlignment="1">
      <alignment vertical="center" wrapText="1"/>
    </xf>
    <xf numFmtId="0" fontId="22" fillId="0" borderId="10" xfId="0" applyFont="1" applyFill="1" applyBorder="1" applyAlignment="1">
      <alignment vertical="center" wrapText="1"/>
    </xf>
    <xf numFmtId="43" fontId="44" fillId="0" borderId="6" xfId="1" applyFont="1" applyFill="1" applyBorder="1" applyAlignment="1">
      <alignment vertical="center" wrapText="1"/>
    </xf>
    <xf numFmtId="0" fontId="22" fillId="0" borderId="6" xfId="0" applyFont="1" applyFill="1" applyBorder="1" applyAlignment="1">
      <alignment vertical="center"/>
    </xf>
    <xf numFmtId="43" fontId="44" fillId="0" borderId="6" xfId="1" applyFont="1" applyFill="1" applyBorder="1" applyAlignment="1">
      <alignment vertical="center"/>
    </xf>
    <xf numFmtId="43" fontId="44" fillId="0" borderId="10" xfId="1" applyFont="1" applyFill="1" applyBorder="1" applyAlignment="1">
      <alignment vertical="center" wrapText="1"/>
    </xf>
    <xf numFmtId="0" fontId="22" fillId="0" borderId="10" xfId="0" applyFont="1" applyFill="1" applyBorder="1" applyAlignment="1">
      <alignment vertical="center"/>
    </xf>
    <xf numFmtId="43" fontId="44" fillId="0" borderId="10" xfId="1" applyFont="1" applyFill="1" applyBorder="1" applyAlignment="1">
      <alignment vertical="center"/>
    </xf>
    <xf numFmtId="0" fontId="22" fillId="0" borderId="0" xfId="0" applyFont="1" applyFill="1" applyBorder="1" applyAlignment="1">
      <alignment horizontal="left" vertical="center" wrapText="1"/>
    </xf>
    <xf numFmtId="0" fontId="57" fillId="0" borderId="0" xfId="0" applyFont="1" applyFill="1" applyAlignment="1"/>
    <xf numFmtId="0" fontId="23" fillId="0" borderId="2" xfId="0" applyFont="1" applyFill="1" applyBorder="1" applyAlignment="1">
      <alignment horizontal="center" wrapText="1"/>
    </xf>
    <xf numFmtId="0" fontId="22" fillId="0" borderId="73" xfId="0" applyFont="1" applyFill="1" applyBorder="1" applyAlignment="1">
      <alignment wrapText="1"/>
    </xf>
    <xf numFmtId="43" fontId="44" fillId="0" borderId="73" xfId="1" applyFont="1" applyFill="1" applyBorder="1" applyAlignment="1">
      <alignment wrapText="1"/>
    </xf>
    <xf numFmtId="43" fontId="22" fillId="0" borderId="73" xfId="1" applyFont="1" applyFill="1" applyBorder="1" applyAlignment="1">
      <alignment wrapText="1"/>
    </xf>
    <xf numFmtId="0" fontId="22" fillId="0" borderId="14" xfId="0" applyFont="1" applyFill="1" applyBorder="1" applyAlignment="1">
      <alignment wrapText="1"/>
    </xf>
    <xf numFmtId="43" fontId="44" fillId="0" borderId="14" xfId="1" applyFont="1" applyFill="1" applyBorder="1" applyAlignment="1">
      <alignment wrapText="1"/>
    </xf>
    <xf numFmtId="0" fontId="43" fillId="0" borderId="0" xfId="0" applyFont="1" applyFill="1"/>
    <xf numFmtId="0" fontId="23" fillId="0" borderId="0" xfId="0" applyFont="1" applyFill="1" applyBorder="1" applyAlignment="1"/>
    <xf numFmtId="0" fontId="33" fillId="0" borderId="0" xfId="0" applyFont="1" applyFill="1" applyBorder="1" applyAlignment="1"/>
    <xf numFmtId="0" fontId="23"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Fill="1" applyBorder="1"/>
    <xf numFmtId="0" fontId="23"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23" fillId="0" borderId="0"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xf>
    <xf numFmtId="0" fontId="23" fillId="0" borderId="0"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89" fillId="0" borderId="0" xfId="0" applyFont="1" applyFill="1" applyBorder="1" applyAlignment="1">
      <alignment horizontal="left" vertical="top" wrapText="1"/>
    </xf>
    <xf numFmtId="0" fontId="90" fillId="0" borderId="0" xfId="0" applyFont="1" applyFill="1" applyBorder="1" applyAlignment="1">
      <alignment horizontal="left" vertical="top" wrapText="1"/>
    </xf>
    <xf numFmtId="0" fontId="23" fillId="0" borderId="0" xfId="0" applyFont="1" applyFill="1" applyBorder="1"/>
    <xf numFmtId="0" fontId="23" fillId="0" borderId="0" xfId="0" applyFont="1" applyFill="1" applyAlignment="1">
      <alignment horizontal="right"/>
    </xf>
    <xf numFmtId="0" fontId="33" fillId="0" borderId="0" xfId="0" applyFont="1" applyFill="1" applyAlignment="1">
      <alignment horizontal="right"/>
    </xf>
    <xf numFmtId="0" fontId="67" fillId="0" borderId="0" xfId="0" applyFont="1" applyFill="1" applyAlignment="1"/>
    <xf numFmtId="0" fontId="23" fillId="0" borderId="0" xfId="42" applyFont="1"/>
    <xf numFmtId="4" fontId="38" fillId="0" borderId="0" xfId="42" applyNumberFormat="1" applyFont="1" applyBorder="1" applyAlignment="1">
      <alignment horizontal="center"/>
    </xf>
    <xf numFmtId="0" fontId="23" fillId="0" borderId="0" xfId="42" applyNumberFormat="1" applyFont="1" applyBorder="1" applyAlignment="1">
      <alignment horizontal="justify" vertical="top" wrapText="1"/>
    </xf>
    <xf numFmtId="4" fontId="52" fillId="0" borderId="0" xfId="42" applyNumberFormat="1" applyFont="1" applyBorder="1" applyAlignment="1">
      <alignment horizontal="center" vertical="center" wrapText="1"/>
    </xf>
    <xf numFmtId="0" fontId="22" fillId="0" borderId="0" xfId="42" applyFont="1" applyBorder="1" applyAlignment="1">
      <alignment horizontal="center" vertical="center"/>
    </xf>
    <xf numFmtId="0" fontId="23" fillId="0" borderId="28" xfId="42" applyFont="1" applyBorder="1" applyAlignment="1">
      <alignment horizontal="center" vertical="center" wrapText="1"/>
    </xf>
    <xf numFmtId="3" fontId="22" fillId="0" borderId="0" xfId="42" applyNumberFormat="1" applyFont="1" applyFill="1" applyAlignment="1"/>
    <xf numFmtId="0" fontId="22" fillId="0" borderId="0" xfId="42" applyFont="1" applyFill="1" applyAlignment="1"/>
    <xf numFmtId="0" fontId="61" fillId="0" borderId="0" xfId="0" applyFont="1" applyFill="1" applyBorder="1" applyAlignment="1">
      <alignment horizontal="center"/>
    </xf>
    <xf numFmtId="0" fontId="67" fillId="0" borderId="0" xfId="0" applyFont="1" applyFill="1" applyAlignment="1">
      <alignment horizontal="right"/>
    </xf>
    <xf numFmtId="4" fontId="9" fillId="0" borderId="0" xfId="42" applyNumberFormat="1" applyFont="1" applyAlignment="1">
      <alignment horizontal="center"/>
    </xf>
    <xf numFmtId="0" fontId="22" fillId="0" borderId="0" xfId="0" applyNumberFormat="1" applyFont="1" applyFill="1" applyAlignment="1"/>
    <xf numFmtId="43" fontId="22" fillId="0" borderId="0" xfId="1" applyFont="1" applyFill="1" applyAlignment="1"/>
    <xf numFmtId="0" fontId="23" fillId="0" borderId="0" xfId="0" applyNumberFormat="1" applyFont="1" applyFill="1" applyAlignment="1">
      <alignment horizontal="right"/>
    </xf>
    <xf numFmtId="0" fontId="23" fillId="0" borderId="0" xfId="0" applyNumberFormat="1" applyFont="1" applyFill="1" applyAlignment="1"/>
    <xf numFmtId="0" fontId="30" fillId="0" borderId="0" xfId="0" applyNumberFormat="1" applyFont="1" applyFill="1" applyBorder="1" applyAlignment="1">
      <alignment horizontal="center"/>
    </xf>
    <xf numFmtId="43" fontId="30" fillId="0" borderId="0" xfId="1" applyFont="1" applyFill="1" applyBorder="1" applyAlignment="1">
      <alignment horizontal="center"/>
    </xf>
    <xf numFmtId="4" fontId="9" fillId="0" borderId="0" xfId="42" applyNumberFormat="1" applyFont="1" applyFill="1" applyAlignment="1">
      <alignment horizontal="left"/>
    </xf>
    <xf numFmtId="0" fontId="32" fillId="0" borderId="0" xfId="0" applyNumberFormat="1" applyFont="1" applyFill="1" applyAlignment="1">
      <alignment horizontal="left"/>
    </xf>
    <xf numFmtId="0" fontId="22" fillId="0" borderId="0" xfId="0" applyNumberFormat="1" applyFont="1" applyFill="1" applyAlignment="1">
      <alignment horizontal="centerContinuous"/>
    </xf>
    <xf numFmtId="0" fontId="32" fillId="0" borderId="0" xfId="0" applyNumberFormat="1" applyFont="1" applyFill="1" applyAlignment="1">
      <alignment horizontal="centerContinuous"/>
    </xf>
    <xf numFmtId="0" fontId="97" fillId="0" borderId="0" xfId="0" applyNumberFormat="1" applyFont="1" applyFill="1" applyAlignment="1">
      <alignment horizontal="center"/>
    </xf>
    <xf numFmtId="0" fontId="98" fillId="0" borderId="0" xfId="0" applyNumberFormat="1" applyFont="1" applyFill="1" applyAlignment="1"/>
    <xf numFmtId="0" fontId="42" fillId="0" borderId="0" xfId="0" applyNumberFormat="1" applyFont="1" applyFill="1" applyAlignment="1">
      <alignment horizontal="centerContinuous"/>
    </xf>
    <xf numFmtId="0" fontId="99" fillId="0" borderId="0" xfId="0" applyNumberFormat="1" applyFont="1" applyFill="1" applyAlignment="1">
      <alignment horizontal="centerContinuous"/>
    </xf>
    <xf numFmtId="43" fontId="89" fillId="0" borderId="0" xfId="1" applyFont="1" applyFill="1" applyAlignment="1"/>
    <xf numFmtId="43" fontId="22" fillId="0" borderId="0" xfId="1" applyFont="1" applyFill="1" applyAlignment="1">
      <alignment horizontal="left"/>
    </xf>
    <xf numFmtId="43" fontId="23" fillId="0" borderId="0" xfId="1" applyFont="1" applyFill="1"/>
    <xf numFmtId="0" fontId="23" fillId="0" borderId="19" xfId="0" applyNumberFormat="1" applyFont="1" applyFill="1" applyBorder="1" applyAlignment="1">
      <alignment horizontal="center" vertical="center" wrapText="1"/>
    </xf>
    <xf numFmtId="43" fontId="23" fillId="0" borderId="19" xfId="1" applyFont="1" applyFill="1" applyBorder="1" applyAlignment="1">
      <alignment horizontal="center" vertical="center" wrapText="1"/>
    </xf>
    <xf numFmtId="43" fontId="23" fillId="0" borderId="35" xfId="1" applyFont="1" applyFill="1" applyBorder="1" applyAlignment="1">
      <alignment horizontal="center" vertical="center" wrapText="1"/>
    </xf>
    <xf numFmtId="43" fontId="23" fillId="0" borderId="18" xfId="1" applyFont="1" applyFill="1" applyBorder="1" applyAlignment="1">
      <alignment horizontal="center" vertical="center" wrapText="1"/>
    </xf>
    <xf numFmtId="43" fontId="23" fillId="0" borderId="20" xfId="1" applyFont="1" applyFill="1" applyBorder="1" applyAlignment="1">
      <alignment horizontal="center" vertical="center" wrapText="1"/>
    </xf>
    <xf numFmtId="0" fontId="43" fillId="0" borderId="0" xfId="0" applyNumberFormat="1" applyFont="1" applyFill="1" applyAlignment="1"/>
    <xf numFmtId="0" fontId="25" fillId="0" borderId="0" xfId="0" applyNumberFormat="1" applyFont="1" applyFill="1" applyAlignment="1"/>
    <xf numFmtId="0" fontId="23" fillId="0" borderId="35" xfId="0" applyNumberFormat="1" applyFont="1" applyFill="1" applyBorder="1" applyAlignment="1">
      <alignment horizontal="center" vertical="top" wrapText="1"/>
    </xf>
    <xf numFmtId="0" fontId="23" fillId="0" borderId="19" xfId="0" applyNumberFormat="1" applyFont="1" applyFill="1" applyBorder="1" applyAlignment="1">
      <alignment horizontal="center" vertical="top" wrapText="1"/>
    </xf>
    <xf numFmtId="0" fontId="23" fillId="0" borderId="36" xfId="1" applyNumberFormat="1" applyFont="1" applyFill="1" applyBorder="1" applyAlignment="1">
      <alignment horizontal="center" vertical="top" wrapText="1"/>
    </xf>
    <xf numFmtId="0" fontId="23" fillId="0" borderId="19" xfId="1" applyNumberFormat="1" applyFont="1" applyFill="1" applyBorder="1" applyAlignment="1">
      <alignment horizontal="center" vertical="top" wrapText="1"/>
    </xf>
    <xf numFmtId="0" fontId="23" fillId="0" borderId="21" xfId="1" applyNumberFormat="1" applyFont="1" applyFill="1" applyBorder="1" applyAlignment="1">
      <alignment horizontal="center" vertical="top" wrapText="1"/>
    </xf>
    <xf numFmtId="0" fontId="25" fillId="0" borderId="19" xfId="0" applyNumberFormat="1" applyFont="1" applyFill="1" applyBorder="1" applyAlignment="1">
      <alignment horizontal="center"/>
    </xf>
    <xf numFmtId="0" fontId="43" fillId="0" borderId="28" xfId="0" applyNumberFormat="1" applyFont="1" applyFill="1" applyBorder="1" applyAlignment="1">
      <alignment horizontal="center"/>
    </xf>
    <xf numFmtId="0" fontId="43" fillId="0" borderId="11" xfId="0" applyNumberFormat="1" applyFont="1" applyFill="1" applyBorder="1" applyAlignment="1">
      <alignment horizontal="center"/>
    </xf>
    <xf numFmtId="43" fontId="43" fillId="0" borderId="11" xfId="1" applyFont="1" applyFill="1" applyBorder="1" applyAlignment="1">
      <alignment horizontal="center"/>
    </xf>
    <xf numFmtId="43" fontId="43" fillId="0" borderId="27" xfId="1" applyFont="1" applyFill="1" applyBorder="1" applyAlignment="1">
      <alignment horizontal="center"/>
    </xf>
    <xf numFmtId="43" fontId="43" fillId="0" borderId="18" xfId="1" applyFont="1" applyFill="1" applyBorder="1" applyAlignment="1">
      <alignment horizontal="center"/>
    </xf>
    <xf numFmtId="43" fontId="43" fillId="0" borderId="39" xfId="1" applyFont="1" applyFill="1" applyBorder="1" applyAlignment="1">
      <alignment horizontal="center"/>
    </xf>
    <xf numFmtId="0" fontId="43" fillId="0" borderId="18" xfId="0" applyNumberFormat="1" applyFont="1" applyFill="1" applyBorder="1" applyAlignment="1">
      <alignment horizontal="center"/>
    </xf>
    <xf numFmtId="0" fontId="100" fillId="0" borderId="0" xfId="0" applyNumberFormat="1" applyFont="1" applyFill="1" applyAlignment="1"/>
    <xf numFmtId="43" fontId="43" fillId="0" borderId="20" xfId="1" applyFont="1" applyFill="1" applyBorder="1" applyAlignment="1">
      <alignment horizontal="center"/>
    </xf>
    <xf numFmtId="0" fontId="43" fillId="0" borderId="20" xfId="0" applyNumberFormat="1" applyFont="1" applyFill="1" applyBorder="1" applyAlignment="1">
      <alignment horizontal="center"/>
    </xf>
    <xf numFmtId="0" fontId="43" fillId="0" borderId="22" xfId="0" applyNumberFormat="1" applyFont="1" applyFill="1" applyBorder="1" applyAlignment="1">
      <alignment horizontal="center"/>
    </xf>
    <xf numFmtId="0" fontId="43" fillId="0" borderId="38" xfId="0" applyNumberFormat="1" applyFont="1" applyFill="1" applyBorder="1" applyAlignment="1">
      <alignment horizontal="center"/>
    </xf>
    <xf numFmtId="43" fontId="43" fillId="0" borderId="38" xfId="1" applyFont="1" applyFill="1" applyBorder="1" applyAlignment="1">
      <alignment horizontal="center"/>
    </xf>
    <xf numFmtId="43" fontId="43" fillId="0" borderId="23" xfId="1" applyFont="1" applyFill="1" applyBorder="1" applyAlignment="1">
      <alignment horizontal="center"/>
    </xf>
    <xf numFmtId="43" fontId="43" fillId="0" borderId="32" xfId="1" applyFont="1" applyFill="1" applyBorder="1" applyAlignment="1">
      <alignment horizontal="center"/>
    </xf>
    <xf numFmtId="0" fontId="43" fillId="0" borderId="23" xfId="0" applyNumberFormat="1" applyFont="1" applyFill="1" applyBorder="1" applyAlignment="1">
      <alignment horizontal="center"/>
    </xf>
    <xf numFmtId="43" fontId="43" fillId="0" borderId="0" xfId="1" applyFont="1" applyFill="1" applyAlignment="1"/>
    <xf numFmtId="0" fontId="101" fillId="0" borderId="0" xfId="0" applyNumberFormat="1" applyFont="1" applyFill="1" applyAlignment="1"/>
    <xf numFmtId="43" fontId="25" fillId="0" borderId="0" xfId="1" applyFont="1" applyFill="1" applyAlignment="1"/>
    <xf numFmtId="43" fontId="25" fillId="0" borderId="0" xfId="1" applyFont="1" applyFill="1" applyBorder="1" applyAlignment="1"/>
    <xf numFmtId="43" fontId="22" fillId="0" borderId="0" xfId="1" applyFont="1" applyFill="1" applyAlignment="1">
      <alignment horizontal="right"/>
    </xf>
    <xf numFmtId="43" fontId="23" fillId="0" borderId="0" xfId="1" applyFont="1" applyFill="1" applyAlignment="1"/>
    <xf numFmtId="43" fontId="23" fillId="0" borderId="0" xfId="1" applyFont="1" applyFill="1" applyAlignment="1">
      <alignment horizontal="right"/>
    </xf>
    <xf numFmtId="43" fontId="22" fillId="0" borderId="0" xfId="1" applyFont="1" applyFill="1" applyBorder="1" applyAlignment="1">
      <alignment horizontal="left"/>
    </xf>
    <xf numFmtId="43" fontId="22" fillId="0" borderId="0" xfId="1" applyFont="1" applyFill="1"/>
    <xf numFmtId="4" fontId="42" fillId="0" borderId="0" xfId="42" applyNumberFormat="1" applyFont="1" applyBorder="1" applyAlignment="1">
      <alignment horizontal="left"/>
    </xf>
    <xf numFmtId="4" fontId="9" fillId="0" borderId="0" xfId="42" applyNumberFormat="1" applyFont="1" applyFill="1" applyAlignment="1">
      <alignment horizontal="right"/>
    </xf>
    <xf numFmtId="0" fontId="31" fillId="0" borderId="0" xfId="0" applyFont="1" applyFill="1" applyBorder="1" applyAlignment="1">
      <alignment horizontal="center" vertical="top" wrapText="1"/>
    </xf>
    <xf numFmtId="43" fontId="31" fillId="0" borderId="0" xfId="1" applyFont="1" applyFill="1" applyBorder="1" applyAlignment="1">
      <alignment horizontal="center" vertical="top" wrapText="1"/>
    </xf>
    <xf numFmtId="0" fontId="23" fillId="0" borderId="0" xfId="0" applyFont="1" applyFill="1"/>
    <xf numFmtId="0" fontId="22" fillId="0" borderId="0" xfId="0" applyFont="1" applyFill="1" applyBorder="1"/>
    <xf numFmtId="43" fontId="22" fillId="0" borderId="0" xfId="1" applyFont="1" applyFill="1" applyBorder="1"/>
    <xf numFmtId="0" fontId="25" fillId="0" borderId="19" xfId="0" applyFont="1" applyFill="1" applyBorder="1" applyAlignment="1">
      <alignment horizontal="center" vertical="center" wrapText="1"/>
    </xf>
    <xf numFmtId="43" fontId="25" fillId="0" borderId="19" xfId="1"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0" xfId="0" applyFont="1" applyFill="1"/>
    <xf numFmtId="0" fontId="22" fillId="0" borderId="74" xfId="0" applyFont="1" applyFill="1" applyBorder="1"/>
    <xf numFmtId="0" fontId="22" fillId="0" borderId="75" xfId="0" applyFont="1" applyFill="1" applyBorder="1"/>
    <xf numFmtId="43" fontId="22" fillId="0" borderId="75" xfId="1" applyFont="1" applyFill="1" applyBorder="1"/>
    <xf numFmtId="43" fontId="22" fillId="0" borderId="76" xfId="1" applyFont="1" applyFill="1" applyBorder="1"/>
    <xf numFmtId="0" fontId="22" fillId="0" borderId="77" xfId="0" applyFont="1" applyFill="1" applyBorder="1"/>
    <xf numFmtId="0" fontId="22" fillId="0" borderId="78" xfId="0" applyFont="1" applyFill="1" applyBorder="1"/>
    <xf numFmtId="0" fontId="22" fillId="0" borderId="50" xfId="0" applyFont="1" applyFill="1" applyBorder="1"/>
    <xf numFmtId="43" fontId="22" fillId="0" borderId="50" xfId="1" applyFont="1" applyFill="1" applyBorder="1"/>
    <xf numFmtId="43" fontId="22" fillId="0" borderId="1" xfId="1" applyFont="1" applyFill="1" applyBorder="1"/>
    <xf numFmtId="0" fontId="22" fillId="0" borderId="79" xfId="0" applyFont="1" applyFill="1" applyBorder="1"/>
    <xf numFmtId="0" fontId="22" fillId="0" borderId="51" xfId="0" applyFont="1" applyFill="1" applyBorder="1"/>
    <xf numFmtId="43" fontId="22" fillId="0" borderId="51" xfId="1" applyFont="1" applyFill="1" applyBorder="1"/>
    <xf numFmtId="43" fontId="22" fillId="0" borderId="80" xfId="1" applyFont="1" applyFill="1" applyBorder="1"/>
    <xf numFmtId="0" fontId="22" fillId="0" borderId="0" xfId="0" applyFont="1" applyFill="1" applyAlignment="1">
      <alignment horizontal="right"/>
    </xf>
    <xf numFmtId="4" fontId="44" fillId="0" borderId="0" xfId="42" applyNumberFormat="1" applyFont="1" applyAlignment="1"/>
    <xf numFmtId="0" fontId="22" fillId="0" borderId="23" xfId="42" applyFont="1" applyBorder="1" applyAlignment="1">
      <alignment vertical="top" wrapText="1"/>
    </xf>
    <xf numFmtId="0" fontId="22" fillId="0" borderId="32" xfId="42" applyFont="1" applyBorder="1" applyAlignment="1">
      <alignment vertical="top" wrapText="1"/>
    </xf>
    <xf numFmtId="0" fontId="51" fillId="0" borderId="0" xfId="0" applyFont="1" applyFill="1" applyAlignment="1">
      <alignment horizontal="center"/>
    </xf>
    <xf numFmtId="0" fontId="22" fillId="0" borderId="0" xfId="42" applyFont="1" applyFill="1" applyAlignment="1"/>
    <xf numFmtId="43" fontId="19" fillId="0" borderId="0" xfId="1" applyFont="1" applyFill="1" applyAlignment="1">
      <alignment horizontal="center" vertical="center" wrapText="1"/>
    </xf>
    <xf numFmtId="43" fontId="4" fillId="0" borderId="0" xfId="1" applyFont="1" applyFill="1" applyAlignment="1">
      <alignment horizontal="center" vertical="center" wrapText="1"/>
    </xf>
    <xf numFmtId="165" fontId="4" fillId="0" borderId="0" xfId="1" applyNumberFormat="1" applyFont="1" applyFill="1" applyAlignment="1">
      <alignment horizontal="center" vertical="center" wrapText="1"/>
    </xf>
    <xf numFmtId="166" fontId="1" fillId="0" borderId="0" xfId="1" applyNumberFormat="1" applyFont="1" applyFill="1" applyAlignment="1">
      <alignment wrapText="1"/>
    </xf>
    <xf numFmtId="43" fontId="19" fillId="0" borderId="0" xfId="1" applyFont="1" applyFill="1" applyAlignment="1">
      <alignment wrapText="1"/>
    </xf>
    <xf numFmtId="0" fontId="67" fillId="0" borderId="0" xfId="1" applyNumberFormat="1" applyFont="1" applyFill="1" applyAlignment="1">
      <alignment wrapText="1"/>
    </xf>
    <xf numFmtId="166" fontId="0" fillId="0" borderId="0" xfId="1" applyNumberFormat="1" applyFont="1" applyFill="1" applyAlignment="1">
      <alignment wrapText="1"/>
    </xf>
    <xf numFmtId="43" fontId="1" fillId="0" borderId="0" xfId="1" applyFont="1" applyFill="1" applyAlignment="1">
      <alignment wrapText="1"/>
    </xf>
    <xf numFmtId="0" fontId="66" fillId="0" borderId="0" xfId="1" applyNumberFormat="1" applyFont="1" applyFill="1" applyAlignment="1">
      <alignment wrapText="1"/>
    </xf>
    <xf numFmtId="0" fontId="4" fillId="0" borderId="0" xfId="1" applyNumberFormat="1" applyFont="1" applyFill="1" applyAlignment="1">
      <alignment horizontal="center" wrapText="1"/>
    </xf>
    <xf numFmtId="166" fontId="20" fillId="0" borderId="1" xfId="1" applyNumberFormat="1" applyFont="1" applyFill="1" applyBorder="1" applyAlignment="1">
      <alignment wrapText="1"/>
    </xf>
    <xf numFmtId="0" fontId="4" fillId="0" borderId="0" xfId="1" applyNumberFormat="1" applyFont="1" applyFill="1" applyAlignment="1">
      <alignment wrapText="1"/>
    </xf>
    <xf numFmtId="43" fontId="1" fillId="0" borderId="0" xfId="1" applyFont="1" applyFill="1" applyBorder="1" applyAlignment="1">
      <alignment wrapText="1"/>
    </xf>
    <xf numFmtId="0" fontId="19" fillId="0" borderId="0" xfId="1" applyNumberFormat="1" applyFont="1" applyFill="1" applyAlignment="1">
      <alignment wrapText="1"/>
    </xf>
    <xf numFmtId="0" fontId="67" fillId="0" borderId="0" xfId="0" applyNumberFormat="1" applyFont="1" applyFill="1" applyAlignment="1">
      <alignment wrapText="1"/>
    </xf>
    <xf numFmtId="166" fontId="20" fillId="0" borderId="0" xfId="1" applyNumberFormat="1" applyFont="1" applyFill="1" applyAlignment="1">
      <alignment wrapText="1"/>
    </xf>
    <xf numFmtId="0" fontId="22" fillId="0" borderId="0" xfId="24" applyFont="1" applyFill="1"/>
    <xf numFmtId="0" fontId="22" fillId="0" borderId="0" xfId="0" applyFont="1" applyFill="1" applyAlignment="1">
      <alignment horizontal="left"/>
    </xf>
    <xf numFmtId="0" fontId="66" fillId="0" borderId="0" xfId="0" applyNumberFormat="1" applyFont="1" applyFill="1" applyAlignment="1">
      <alignment wrapText="1"/>
    </xf>
    <xf numFmtId="0" fontId="19" fillId="0" borderId="0" xfId="0" applyFont="1" applyFill="1" applyBorder="1"/>
    <xf numFmtId="0" fontId="66" fillId="0" borderId="0" xfId="1" applyNumberFormat="1" applyFont="1" applyFill="1" applyAlignment="1">
      <alignment horizontal="left" wrapText="1"/>
    </xf>
    <xf numFmtId="166" fontId="1" fillId="0" borderId="0" xfId="1" applyNumberFormat="1" applyFont="1" applyFill="1" applyBorder="1" applyAlignment="1">
      <alignment wrapText="1"/>
    </xf>
    <xf numFmtId="166" fontId="20" fillId="0" borderId="0" xfId="1" applyNumberFormat="1" applyFont="1" applyFill="1" applyBorder="1" applyAlignment="1">
      <alignment wrapText="1"/>
    </xf>
    <xf numFmtId="166" fontId="0" fillId="0" borderId="0" xfId="1" applyNumberFormat="1" applyFont="1" applyFill="1" applyBorder="1" applyAlignment="1">
      <alignment wrapText="1"/>
    </xf>
    <xf numFmtId="0" fontId="67" fillId="0" borderId="0" xfId="1" applyNumberFormat="1" applyFont="1" applyFill="1" applyAlignment="1">
      <alignment horizontal="left" indent="2"/>
    </xf>
    <xf numFmtId="0" fontId="23" fillId="0" borderId="0" xfId="1" applyNumberFormat="1" applyFont="1" applyFill="1" applyAlignment="1">
      <alignment wrapText="1"/>
    </xf>
    <xf numFmtId="0" fontId="19" fillId="0" borderId="0" xfId="0" applyFont="1" applyFill="1" applyAlignment="1">
      <alignment wrapText="1"/>
    </xf>
    <xf numFmtId="0" fontId="4" fillId="0" borderId="0" xfId="0" applyNumberFormat="1"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57" fillId="0" borderId="0" xfId="0" applyFont="1" applyFill="1" applyAlignment="1">
      <alignment wrapText="1"/>
    </xf>
    <xf numFmtId="0" fontId="67" fillId="0" borderId="0" xfId="0" applyFont="1" applyFill="1" applyAlignment="1">
      <alignment wrapText="1"/>
    </xf>
    <xf numFmtId="166" fontId="20" fillId="0" borderId="1" xfId="0" applyNumberFormat="1" applyFont="1" applyFill="1" applyBorder="1" applyAlignment="1">
      <alignment wrapText="1"/>
    </xf>
    <xf numFmtId="166" fontId="0" fillId="0" borderId="0" xfId="0" applyNumberFormat="1" applyFill="1" applyAlignment="1">
      <alignment wrapText="1"/>
    </xf>
    <xf numFmtId="166" fontId="20" fillId="0" borderId="0" xfId="0" applyNumberFormat="1" applyFont="1" applyFill="1" applyAlignment="1">
      <alignment wrapText="1"/>
    </xf>
    <xf numFmtId="166" fontId="20" fillId="0" borderId="9" xfId="0" applyNumberFormat="1" applyFont="1" applyFill="1" applyBorder="1" applyAlignment="1">
      <alignment wrapText="1"/>
    </xf>
    <xf numFmtId="166" fontId="20" fillId="0" borderId="3" xfId="0" applyNumberFormat="1" applyFont="1" applyFill="1" applyBorder="1" applyAlignment="1">
      <alignment wrapText="1"/>
    </xf>
    <xf numFmtId="0" fontId="27" fillId="0" borderId="0" xfId="0" applyFont="1" applyFill="1"/>
    <xf numFmtId="0" fontId="10" fillId="0" borderId="0" xfId="0" applyFont="1" applyFill="1"/>
    <xf numFmtId="166" fontId="0" fillId="0" borderId="0" xfId="0" applyNumberFormat="1" applyFont="1" applyFill="1"/>
    <xf numFmtId="0" fontId="44" fillId="0" borderId="0" xfId="0" applyFont="1" applyFill="1" applyAlignment="1">
      <alignment horizontal="center"/>
    </xf>
    <xf numFmtId="166" fontId="0" fillId="0" borderId="0" xfId="1" applyNumberFormat="1" applyFont="1" applyFill="1" applyAlignment="1">
      <alignment horizontal="center"/>
    </xf>
    <xf numFmtId="43" fontId="19" fillId="0" borderId="0" xfId="1" applyFont="1" applyFill="1" applyAlignment="1">
      <alignment horizontal="center"/>
    </xf>
    <xf numFmtId="0" fontId="22" fillId="0" borderId="0" xfId="0" applyFont="1" applyFill="1" applyAlignment="1">
      <alignment horizontal="center"/>
    </xf>
    <xf numFmtId="0" fontId="11" fillId="0" borderId="0" xfId="0" applyFont="1" applyFill="1" applyAlignment="1">
      <alignment horizontal="center"/>
    </xf>
    <xf numFmtId="166" fontId="0" fillId="0" borderId="0" xfId="1" applyNumberFormat="1" applyFont="1" applyFill="1"/>
    <xf numFmtId="43" fontId="19" fillId="0" borderId="0" xfId="1" applyFont="1" applyFill="1"/>
    <xf numFmtId="0" fontId="27" fillId="0" borderId="0" xfId="0" applyFont="1" applyFill="1" applyAlignment="1">
      <alignment horizontal="left"/>
    </xf>
    <xf numFmtId="0" fontId="9" fillId="0" borderId="0" xfId="0" applyFont="1" applyFill="1" applyAlignment="1">
      <alignment horizontal="left"/>
    </xf>
    <xf numFmtId="166" fontId="20" fillId="0" borderId="2" xfId="1" applyNumberFormat="1" applyFont="1" applyFill="1" applyBorder="1"/>
    <xf numFmtId="0" fontId="11" fillId="0" borderId="0" xfId="0" applyFont="1" applyFill="1" applyAlignment="1">
      <alignment horizontal="left"/>
    </xf>
    <xf numFmtId="0" fontId="9" fillId="0" borderId="0" xfId="0" applyFont="1" applyFill="1" applyAlignment="1">
      <alignment horizontal="center"/>
    </xf>
    <xf numFmtId="0" fontId="9" fillId="0" borderId="0" xfId="0" applyFont="1" applyFill="1"/>
    <xf numFmtId="0" fontId="12" fillId="0" borderId="0" xfId="0" applyFont="1" applyFill="1" applyAlignment="1">
      <alignment horizontal="center"/>
    </xf>
    <xf numFmtId="0" fontId="23" fillId="0" borderId="0" xfId="0" applyFont="1" applyFill="1" applyAlignment="1">
      <alignment horizontal="center"/>
    </xf>
    <xf numFmtId="165" fontId="78" fillId="0" borderId="0" xfId="2" applyNumberFormat="1" applyFont="1" applyFill="1"/>
    <xf numFmtId="165" fontId="79" fillId="0" borderId="1" xfId="2" applyNumberFormat="1" applyFont="1" applyFill="1" applyBorder="1"/>
    <xf numFmtId="165" fontId="79" fillId="0" borderId="2" xfId="2" applyNumberFormat="1" applyFont="1" applyFill="1" applyBorder="1"/>
    <xf numFmtId="165" fontId="79" fillId="0" borderId="3" xfId="2" applyNumberFormat="1" applyFont="1" applyFill="1" applyBorder="1"/>
    <xf numFmtId="165" fontId="79" fillId="0" borderId="0" xfId="2" applyNumberFormat="1" applyFont="1" applyFill="1"/>
    <xf numFmtId="4" fontId="23" fillId="0" borderId="0" xfId="42" applyNumberFormat="1" applyFont="1" applyFill="1" applyAlignment="1">
      <alignment wrapText="1"/>
    </xf>
    <xf numFmtId="0" fontId="68" fillId="0" borderId="0" xfId="0" applyFont="1" applyFill="1" applyBorder="1" applyAlignment="1">
      <alignment horizontal="center" vertical="center"/>
    </xf>
    <xf numFmtId="0" fontId="68" fillId="0" borderId="0" xfId="0" applyFont="1" applyFill="1" applyBorder="1" applyAlignment="1">
      <alignment vertical="center" wrapText="1"/>
    </xf>
    <xf numFmtId="166" fontId="0" fillId="0" borderId="10" xfId="0" applyNumberFormat="1" applyFont="1" applyFill="1" applyBorder="1" applyAlignment="1">
      <alignment horizontal="center" vertical="center" wrapText="1"/>
    </xf>
    <xf numFmtId="166" fontId="0" fillId="0" borderId="10" xfId="0" quotePrefix="1" applyNumberFormat="1" applyFont="1" applyFill="1" applyBorder="1" applyAlignment="1">
      <alignment horizontal="center" vertical="center" wrapText="1"/>
    </xf>
    <xf numFmtId="166" fontId="0" fillId="0" borderId="6" xfId="0" applyNumberFormat="1" applyFont="1" applyFill="1" applyBorder="1" applyAlignment="1">
      <alignment horizontal="center" vertical="center" wrapText="1"/>
    </xf>
    <xf numFmtId="166" fontId="20" fillId="0" borderId="4" xfId="0" applyNumberFormat="1" applyFont="1" applyFill="1" applyBorder="1" applyAlignment="1">
      <alignment horizontal="center" vertical="center" wrapText="1"/>
    </xf>
    <xf numFmtId="166" fontId="20" fillId="0" borderId="48" xfId="0" applyNumberFormat="1" applyFont="1" applyFill="1" applyBorder="1" applyAlignment="1">
      <alignment horizontal="center" vertical="center" wrapText="1"/>
    </xf>
    <xf numFmtId="166" fontId="20" fillId="0" borderId="14" xfId="0" applyNumberFormat="1" applyFont="1" applyFill="1" applyBorder="1" applyAlignment="1">
      <alignment horizontal="center" vertical="center" wrapText="1"/>
    </xf>
    <xf numFmtId="4" fontId="24" fillId="0" borderId="0" xfId="42" applyNumberFormat="1" applyFont="1" applyFill="1"/>
    <xf numFmtId="4" fontId="3" fillId="0" borderId="0" xfId="0" applyNumberFormat="1" applyFont="1" applyFill="1"/>
    <xf numFmtId="0" fontId="17" fillId="0" borderId="0" xfId="42" applyFill="1" applyAlignment="1"/>
    <xf numFmtId="0" fontId="50" fillId="0" borderId="0" xfId="0" applyFont="1" applyFill="1" applyBorder="1" applyAlignment="1">
      <alignment horizontal="center" vertical="center"/>
    </xf>
    <xf numFmtId="0" fontId="50" fillId="0" borderId="0" xfId="0" applyFont="1" applyFill="1" applyBorder="1" applyAlignment="1">
      <alignment vertical="center"/>
    </xf>
    <xf numFmtId="0" fontId="6" fillId="0" borderId="0"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5" xfId="0" quotePrefix="1" applyFont="1" applyFill="1" applyBorder="1" applyAlignment="1">
      <alignment horizontal="right" vertical="center"/>
    </xf>
    <xf numFmtId="0" fontId="6" fillId="0" borderId="5"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6" xfId="0" quotePrefix="1" applyFont="1" applyFill="1" applyBorder="1" applyAlignment="1">
      <alignment horizontal="right" vertical="center"/>
    </xf>
    <xf numFmtId="0" fontId="6" fillId="0" borderId="6"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2" xfId="0" quotePrefix="1" applyFont="1" applyFill="1" applyBorder="1" applyAlignment="1">
      <alignment horizontal="right" vertical="center"/>
    </xf>
    <xf numFmtId="0" fontId="6" fillId="0" borderId="12" xfId="0" applyFont="1" applyFill="1" applyBorder="1" applyAlignment="1">
      <alignment horizontal="right" vertical="center"/>
    </xf>
    <xf numFmtId="0" fontId="2" fillId="0" borderId="0" xfId="0" applyFont="1" applyFill="1" applyBorder="1"/>
    <xf numFmtId="0" fontId="4" fillId="0" borderId="10" xfId="0" quotePrefix="1" applyFont="1" applyFill="1" applyBorder="1" applyAlignment="1">
      <alignment horizontal="center" vertical="center" wrapText="1"/>
    </xf>
    <xf numFmtId="0" fontId="4" fillId="0" borderId="10" xfId="0" quotePrefix="1" applyFont="1" applyFill="1" applyBorder="1" applyAlignment="1">
      <alignment horizontal="center" vertical="center"/>
    </xf>
    <xf numFmtId="0" fontId="4" fillId="0" borderId="8" xfId="0" applyFont="1" applyFill="1" applyBorder="1" applyAlignment="1">
      <alignment vertical="center" wrapText="1"/>
    </xf>
    <xf numFmtId="0" fontId="2" fillId="0" borderId="8" xfId="0" applyFont="1" applyFill="1" applyBorder="1"/>
    <xf numFmtId="0" fontId="19" fillId="0" borderId="16" xfId="0" quotePrefix="1" applyFont="1" applyFill="1" applyBorder="1" applyAlignment="1">
      <alignment wrapText="1"/>
    </xf>
    <xf numFmtId="0" fontId="60" fillId="0" borderId="16" xfId="0" applyFont="1" applyFill="1" applyBorder="1"/>
    <xf numFmtId="0" fontId="19" fillId="0" borderId="5" xfId="0" applyFont="1" applyFill="1" applyBorder="1"/>
    <xf numFmtId="0" fontId="19" fillId="0" borderId="10" xfId="0" applyFont="1" applyFill="1" applyBorder="1"/>
    <xf numFmtId="0" fontId="19" fillId="0" borderId="16" xfId="0" applyFont="1" applyFill="1" applyBorder="1"/>
    <xf numFmtId="1" fontId="0" fillId="0" borderId="10" xfId="0" applyNumberFormat="1" applyFill="1" applyBorder="1" applyAlignment="1">
      <alignment horizontal="center"/>
    </xf>
    <xf numFmtId="0" fontId="87" fillId="0" borderId="10" xfId="24" applyFont="1" applyFill="1" applyBorder="1" applyAlignment="1">
      <alignment vertical="center"/>
    </xf>
    <xf numFmtId="0" fontId="2" fillId="0" borderId="10" xfId="0" applyFont="1" applyFill="1" applyBorder="1"/>
    <xf numFmtId="0" fontId="87" fillId="0" borderId="10" xfId="24" applyFont="1" applyFill="1" applyBorder="1" applyAlignment="1">
      <alignment vertical="center" wrapText="1"/>
    </xf>
    <xf numFmtId="0" fontId="19" fillId="0" borderId="6" xfId="0" applyFont="1" applyFill="1" applyBorder="1"/>
    <xf numFmtId="1" fontId="0" fillId="0" borderId="10" xfId="0" quotePrefix="1" applyNumberFormat="1" applyFill="1" applyBorder="1" applyAlignment="1">
      <alignment horizontal="center"/>
    </xf>
    <xf numFmtId="0" fontId="4" fillId="0" borderId="10" xfId="0" applyFont="1" applyFill="1" applyBorder="1" applyAlignment="1">
      <alignment horizontal="center"/>
    </xf>
    <xf numFmtId="0" fontId="19" fillId="0" borderId="14" xfId="0" applyFont="1" applyFill="1" applyBorder="1"/>
    <xf numFmtId="0" fontId="19" fillId="0" borderId="10" xfId="0" quotePrefix="1" applyFont="1" applyFill="1" applyBorder="1" applyAlignment="1">
      <alignment wrapText="1"/>
    </xf>
    <xf numFmtId="0" fontId="60" fillId="0" borderId="10" xfId="0" applyFont="1" applyFill="1" applyBorder="1"/>
    <xf numFmtId="0" fontId="4" fillId="0" borderId="8" xfId="0" applyFont="1" applyFill="1" applyBorder="1" applyAlignment="1">
      <alignment horizontal="center"/>
    </xf>
    <xf numFmtId="0" fontId="19" fillId="0" borderId="12" xfId="0" applyFont="1" applyFill="1" applyBorder="1"/>
    <xf numFmtId="0" fontId="19" fillId="0" borderId="34" xfId="0" applyFont="1" applyFill="1" applyBorder="1"/>
    <xf numFmtId="0" fontId="59" fillId="0" borderId="0" xfId="0" applyFont="1" applyFill="1" applyBorder="1" applyAlignment="1">
      <alignment horizontal="left"/>
    </xf>
    <xf numFmtId="0" fontId="59" fillId="0" borderId="0" xfId="0" applyFont="1" applyFill="1" applyBorder="1" applyAlignment="1"/>
    <xf numFmtId="0" fontId="43" fillId="0" borderId="0" xfId="0" applyFont="1" applyFill="1" applyBorder="1" applyAlignment="1">
      <alignment horizontal="left"/>
    </xf>
    <xf numFmtId="0" fontId="57" fillId="0" borderId="0" xfId="0" applyFont="1" applyFill="1" applyBorder="1"/>
    <xf numFmtId="0" fontId="66" fillId="0" borderId="0" xfId="0" applyFont="1" applyFill="1" applyBorder="1"/>
    <xf numFmtId="0" fontId="51" fillId="0" borderId="0" xfId="0" applyFont="1" applyFill="1" applyAlignment="1">
      <alignment horizontal="right"/>
    </xf>
    <xf numFmtId="0" fontId="68" fillId="0" borderId="0" xfId="0" applyFont="1" applyFill="1" applyAlignment="1">
      <alignment horizontal="center"/>
    </xf>
    <xf numFmtId="0" fontId="69"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67" fillId="0" borderId="4" xfId="0" applyFont="1" applyFill="1" applyBorder="1" applyAlignment="1">
      <alignment horizontal="center" vertical="center"/>
    </xf>
    <xf numFmtId="0" fontId="67" fillId="0" borderId="4" xfId="0" applyFont="1" applyFill="1" applyBorder="1" applyAlignment="1">
      <alignment horizontal="center" vertical="center" wrapText="1"/>
    </xf>
    <xf numFmtId="0" fontId="67" fillId="0" borderId="48" xfId="0" applyFont="1" applyFill="1" applyBorder="1" applyAlignment="1">
      <alignment horizontal="center" vertical="center"/>
    </xf>
    <xf numFmtId="0" fontId="66" fillId="0" borderId="10" xfId="0" applyFont="1" applyFill="1" applyBorder="1"/>
    <xf numFmtId="0" fontId="66" fillId="0" borderId="6" xfId="0" applyFont="1" applyFill="1" applyBorder="1"/>
    <xf numFmtId="0" fontId="57" fillId="0" borderId="10" xfId="0" applyFont="1" applyFill="1" applyBorder="1"/>
    <xf numFmtId="0" fontId="57" fillId="0" borderId="6" xfId="0" applyFont="1" applyFill="1" applyBorder="1"/>
    <xf numFmtId="0" fontId="57" fillId="0" borderId="8" xfId="0" applyFont="1" applyFill="1" applyBorder="1"/>
    <xf numFmtId="0" fontId="57" fillId="0" borderId="12" xfId="0" applyFont="1" applyFill="1" applyBorder="1"/>
    <xf numFmtId="0" fontId="43" fillId="0" borderId="0" xfId="0" applyFont="1" applyFill="1" applyBorder="1" applyAlignment="1"/>
    <xf numFmtId="0" fontId="22" fillId="0" borderId="0" xfId="0" applyFont="1" applyFill="1" applyBorder="1" applyAlignment="1">
      <alignment horizontal="center"/>
    </xf>
    <xf numFmtId="0" fontId="22" fillId="0" borderId="0" xfId="0" applyFont="1" applyFill="1" applyBorder="1" applyAlignment="1"/>
    <xf numFmtId="0" fontId="62" fillId="0" borderId="0" xfId="0" applyFont="1" applyFill="1" applyAlignment="1">
      <alignment horizontal="right"/>
    </xf>
    <xf numFmtId="0" fontId="33" fillId="0" borderId="0" xfId="0" applyFont="1" applyFill="1" applyBorder="1" applyAlignment="1">
      <alignment horizontal="center" wrapText="1"/>
    </xf>
    <xf numFmtId="0" fontId="3" fillId="0" borderId="0" xfId="0" applyFont="1" applyFill="1" applyAlignment="1">
      <alignment horizontal="right"/>
    </xf>
    <xf numFmtId="0" fontId="3" fillId="0" borderId="16" xfId="0" applyFont="1" applyFill="1" applyBorder="1" applyAlignment="1">
      <alignment horizontal="center" vertical="center" wrapText="1"/>
    </xf>
    <xf numFmtId="3" fontId="15" fillId="0" borderId="5" xfId="42"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15" fillId="0" borderId="6" xfId="42" applyNumberFormat="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3" fontId="15" fillId="0" borderId="12" xfId="42" quotePrefix="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3" fontId="15" fillId="0" borderId="6" xfId="42" quotePrefix="1" applyNumberFormat="1" applyFont="1" applyFill="1" applyBorder="1" applyAlignment="1">
      <alignment horizontal="center" vertical="center" wrapText="1"/>
    </xf>
    <xf numFmtId="0" fontId="3" fillId="0" borderId="10" xfId="0" applyFont="1" applyFill="1" applyBorder="1"/>
    <xf numFmtId="166" fontId="0" fillId="0" borderId="10" xfId="0" applyNumberFormat="1" applyFont="1" applyFill="1" applyBorder="1"/>
    <xf numFmtId="166" fontId="0" fillId="0" borderId="14" xfId="0" applyNumberFormat="1" applyFont="1" applyFill="1" applyBorder="1"/>
    <xf numFmtId="166" fontId="20" fillId="0" borderId="14" xfId="0" applyNumberFormat="1" applyFont="1" applyFill="1" applyBorder="1"/>
    <xf numFmtId="166" fontId="0" fillId="0" borderId="8" xfId="0" applyNumberFormat="1" applyFont="1" applyFill="1" applyBorder="1"/>
    <xf numFmtId="49" fontId="80" fillId="0" borderId="53" xfId="0" applyNumberFormat="1" applyFont="1" applyFill="1" applyBorder="1" applyAlignment="1">
      <alignment horizontal="center"/>
    </xf>
    <xf numFmtId="49" fontId="80" fillId="0" borderId="6" xfId="0" applyNumberFormat="1" applyFont="1" applyFill="1" applyBorder="1" applyAlignment="1">
      <alignment horizontal="center"/>
    </xf>
    <xf numFmtId="49" fontId="80" fillId="0" borderId="10" xfId="0" applyNumberFormat="1" applyFont="1" applyFill="1" applyBorder="1" applyAlignment="1">
      <alignment horizontal="center"/>
    </xf>
    <xf numFmtId="166" fontId="80" fillId="0" borderId="10" xfId="0" applyNumberFormat="1" applyFont="1" applyFill="1" applyBorder="1" applyAlignment="1"/>
    <xf numFmtId="166" fontId="80" fillId="0" borderId="10" xfId="0" applyNumberFormat="1" applyFont="1" applyFill="1" applyBorder="1"/>
    <xf numFmtId="166" fontId="80" fillId="0" borderId="39" xfId="0" applyNumberFormat="1" applyFont="1" applyFill="1" applyBorder="1"/>
    <xf numFmtId="166" fontId="80" fillId="0" borderId="10" xfId="0" quotePrefix="1" applyNumberFormat="1" applyFont="1" applyFill="1" applyBorder="1" applyAlignment="1">
      <alignment horizontal="center"/>
    </xf>
    <xf numFmtId="49" fontId="80" fillId="0" borderId="6" xfId="0" quotePrefix="1" applyNumberFormat="1" applyFont="1" applyFill="1" applyBorder="1" applyAlignment="1">
      <alignment horizontal="center"/>
    </xf>
    <xf numFmtId="49" fontId="80" fillId="0" borderId="52" xfId="0" applyNumberFormat="1" applyFont="1" applyFill="1" applyBorder="1" applyAlignment="1">
      <alignment horizontal="center"/>
    </xf>
    <xf numFmtId="49" fontId="80" fillId="0" borderId="7" xfId="0" quotePrefix="1" applyNumberFormat="1" applyFont="1" applyFill="1" applyBorder="1" applyAlignment="1">
      <alignment horizontal="center"/>
    </xf>
    <xf numFmtId="49" fontId="80" fillId="0" borderId="41" xfId="0" applyNumberFormat="1" applyFont="1" applyFill="1" applyBorder="1" applyAlignment="1">
      <alignment horizontal="center"/>
    </xf>
    <xf numFmtId="166" fontId="80" fillId="0" borderId="41" xfId="0" quotePrefix="1" applyNumberFormat="1" applyFont="1" applyFill="1" applyBorder="1" applyAlignment="1">
      <alignment horizontal="center"/>
    </xf>
    <xf numFmtId="166" fontId="80" fillId="0" borderId="41" xfId="0" applyNumberFormat="1" applyFont="1" applyFill="1" applyBorder="1"/>
    <xf numFmtId="166" fontId="80" fillId="0" borderId="32" xfId="0" applyNumberFormat="1" applyFont="1" applyFill="1" applyBorder="1"/>
    <xf numFmtId="0" fontId="40" fillId="0" borderId="0" xfId="0" applyFont="1" applyFill="1" applyAlignment="1">
      <alignment horizontal="center"/>
    </xf>
    <xf numFmtId="0" fontId="23" fillId="0" borderId="18" xfId="0" applyFont="1" applyFill="1" applyBorder="1" applyAlignment="1">
      <alignment horizontal="center" vertical="center" wrapText="1"/>
    </xf>
    <xf numFmtId="0" fontId="23" fillId="0" borderId="23" xfId="0" applyFont="1" applyFill="1" applyBorder="1" applyAlignment="1">
      <alignment horizontal="center"/>
    </xf>
    <xf numFmtId="0" fontId="22" fillId="0" borderId="28" xfId="0" applyFont="1" applyFill="1" applyBorder="1"/>
    <xf numFmtId="0" fontId="22" fillId="0" borderId="10" xfId="0" applyFont="1" applyFill="1" applyBorder="1"/>
    <xf numFmtId="0" fontId="22" fillId="0" borderId="39" xfId="0" applyFont="1" applyFill="1" applyBorder="1"/>
    <xf numFmtId="0" fontId="22" fillId="0" borderId="28" xfId="0" applyFont="1" applyFill="1" applyBorder="1" applyAlignment="1"/>
    <xf numFmtId="0" fontId="22" fillId="0" borderId="11" xfId="0" applyFont="1" applyFill="1" applyBorder="1"/>
    <xf numFmtId="0" fontId="22" fillId="0" borderId="13" xfId="0" applyFont="1" applyFill="1" applyBorder="1"/>
    <xf numFmtId="0" fontId="22" fillId="0" borderId="8" xfId="0" applyFont="1" applyFill="1" applyBorder="1"/>
    <xf numFmtId="0" fontId="22" fillId="0" borderId="55" xfId="0" applyFont="1" applyFill="1" applyBorder="1"/>
    <xf numFmtId="0" fontId="22" fillId="0" borderId="10" xfId="0" applyFont="1" applyFill="1" applyBorder="1" applyAlignment="1"/>
    <xf numFmtId="0" fontId="22" fillId="0" borderId="14" xfId="0" applyFont="1" applyFill="1" applyBorder="1"/>
    <xf numFmtId="0" fontId="22" fillId="0" borderId="40" xfId="0" applyFont="1" applyFill="1" applyBorder="1"/>
    <xf numFmtId="0" fontId="22" fillId="0" borderId="22" xfId="0" applyFont="1" applyFill="1" applyBorder="1"/>
    <xf numFmtId="0" fontId="22" fillId="0" borderId="41" xfId="0" applyFont="1" applyFill="1" applyBorder="1"/>
    <xf numFmtId="0" fontId="22" fillId="0" borderId="32" xfId="0" applyFont="1" applyFill="1" applyBorder="1"/>
    <xf numFmtId="0" fontId="22" fillId="0" borderId="53" xfId="0" applyFont="1" applyFill="1" applyBorder="1"/>
    <xf numFmtId="3" fontId="27" fillId="0" borderId="10" xfId="0" applyNumberFormat="1" applyFont="1" applyFill="1" applyBorder="1" applyAlignment="1">
      <alignment wrapText="1"/>
    </xf>
    <xf numFmtId="3" fontId="22" fillId="0" borderId="10" xfId="0" applyNumberFormat="1" applyFont="1" applyFill="1" applyBorder="1" applyAlignment="1"/>
    <xf numFmtId="0" fontId="22" fillId="0" borderId="39" xfId="0" applyFont="1" applyFill="1" applyBorder="1" applyAlignment="1">
      <alignment vertical="center"/>
    </xf>
    <xf numFmtId="49" fontId="81" fillId="0" borderId="10" xfId="0" applyNumberFormat="1" applyFont="1" applyFill="1" applyBorder="1" applyAlignment="1">
      <alignment horizontal="center" wrapText="1"/>
    </xf>
    <xf numFmtId="0" fontId="23" fillId="0" borderId="37" xfId="0" applyFont="1" applyFill="1" applyBorder="1" applyAlignment="1">
      <alignment horizontal="center" vertical="center" wrapText="1"/>
    </xf>
    <xf numFmtId="0" fontId="23" fillId="0" borderId="32" xfId="0" applyFont="1" applyFill="1" applyBorder="1" applyAlignment="1">
      <alignment horizontal="center"/>
    </xf>
    <xf numFmtId="0" fontId="22" fillId="0" borderId="54" xfId="0" applyFont="1" applyFill="1" applyBorder="1"/>
    <xf numFmtId="3" fontId="24" fillId="0" borderId="0" xfId="42" applyNumberFormat="1" applyFont="1" applyFill="1"/>
    <xf numFmtId="3" fontId="29" fillId="0" borderId="0" xfId="42" applyNumberFormat="1" applyFont="1" applyFill="1" applyBorder="1" applyAlignment="1">
      <alignment horizontal="center"/>
    </xf>
    <xf numFmtId="0" fontId="75" fillId="0" borderId="0" xfId="0" applyFont="1" applyFill="1" applyAlignment="1"/>
    <xf numFmtId="3" fontId="22" fillId="0" borderId="0" xfId="42" applyNumberFormat="1" applyFont="1" applyFill="1" applyBorder="1"/>
    <xf numFmtId="3" fontId="22" fillId="0" borderId="0" xfId="42" applyNumberFormat="1" applyFont="1" applyFill="1" applyBorder="1" applyAlignment="1">
      <alignment horizontal="center"/>
    </xf>
    <xf numFmtId="3" fontId="23" fillId="0" borderId="4" xfId="42" applyNumberFormat="1" applyFont="1" applyFill="1" applyBorder="1" applyAlignment="1">
      <alignment horizontal="center" vertical="center" wrapText="1"/>
    </xf>
    <xf numFmtId="3" fontId="23" fillId="0" borderId="5" xfId="0" applyNumberFormat="1" applyFont="1" applyFill="1" applyBorder="1" applyAlignment="1">
      <alignment horizontal="center" vertical="center"/>
    </xf>
    <xf numFmtId="3" fontId="23" fillId="0" borderId="6" xfId="42" applyNumberFormat="1" applyFont="1" applyFill="1" applyBorder="1" applyAlignment="1">
      <alignment horizontal="center" vertical="center" wrapText="1"/>
    </xf>
    <xf numFmtId="3" fontId="23" fillId="0" borderId="10" xfId="42" applyNumberFormat="1" applyFont="1" applyFill="1" applyBorder="1" applyAlignment="1">
      <alignment horizontal="center" vertical="center" wrapText="1"/>
    </xf>
    <xf numFmtId="3" fontId="23" fillId="0" borderId="12" xfId="42" applyNumberFormat="1" applyFont="1" applyFill="1" applyBorder="1" applyAlignment="1">
      <alignment horizontal="center" vertical="top" wrapText="1"/>
    </xf>
    <xf numFmtId="3" fontId="23" fillId="0" borderId="8" xfId="42" applyNumberFormat="1" applyFont="1" applyFill="1" applyBorder="1" applyAlignment="1">
      <alignment horizontal="center" vertical="top" wrapText="1"/>
    </xf>
    <xf numFmtId="3" fontId="23" fillId="0" borderId="4" xfId="42" applyNumberFormat="1" applyFont="1" applyFill="1" applyBorder="1" applyAlignment="1">
      <alignment horizontal="center" vertical="top" wrapText="1"/>
    </xf>
    <xf numFmtId="3" fontId="23" fillId="0" borderId="0" xfId="42" applyNumberFormat="1" applyFont="1" applyFill="1" applyBorder="1" applyAlignment="1">
      <alignment horizontal="center" vertical="center"/>
    </xf>
    <xf numFmtId="3" fontId="23" fillId="0" borderId="16" xfId="42" applyNumberFormat="1" applyFont="1" applyFill="1" applyBorder="1" applyAlignment="1">
      <alignment horizontal="center" vertical="top" wrapText="1"/>
    </xf>
    <xf numFmtId="1" fontId="0" fillId="0" borderId="0" xfId="0" applyNumberFormat="1" applyFill="1"/>
    <xf numFmtId="3" fontId="23" fillId="0" borderId="10" xfId="42" applyNumberFormat="1" applyFont="1" applyFill="1" applyBorder="1" applyAlignment="1">
      <alignment horizontal="center"/>
    </xf>
    <xf numFmtId="3" fontId="22" fillId="0" borderId="0" xfId="42" applyNumberFormat="1" applyFont="1" applyFill="1" applyBorder="1" applyAlignment="1">
      <alignment horizontal="left"/>
    </xf>
    <xf numFmtId="166" fontId="80" fillId="0" borderId="10" xfId="42" applyNumberFormat="1" applyFont="1" applyFill="1" applyBorder="1" applyAlignment="1">
      <alignment horizontal="center"/>
    </xf>
    <xf numFmtId="166" fontId="80" fillId="0" borderId="10" xfId="42" applyNumberFormat="1" applyFont="1" applyFill="1" applyBorder="1" applyAlignment="1">
      <alignment horizontal="center" wrapText="1"/>
    </xf>
    <xf numFmtId="166" fontId="80" fillId="0" borderId="10" xfId="42" applyNumberFormat="1" applyFont="1" applyFill="1" applyBorder="1"/>
    <xf numFmtId="3" fontId="24" fillId="0" borderId="0" xfId="42" applyNumberFormat="1" applyFont="1" applyFill="1" applyBorder="1" applyAlignment="1">
      <alignment wrapText="1"/>
    </xf>
    <xf numFmtId="3" fontId="22" fillId="0" borderId="6" xfId="0" applyNumberFormat="1" applyFont="1" applyFill="1" applyBorder="1" applyAlignment="1">
      <alignment horizontal="left"/>
    </xf>
    <xf numFmtId="3" fontId="22" fillId="0" borderId="0" xfId="0" applyNumberFormat="1" applyFont="1" applyFill="1" applyBorder="1" applyAlignment="1">
      <alignment horizontal="left"/>
    </xf>
    <xf numFmtId="3" fontId="23" fillId="0" borderId="10" xfId="42" applyNumberFormat="1" applyFont="1" applyFill="1" applyBorder="1" applyAlignment="1">
      <alignment horizontal="center" vertical="center"/>
    </xf>
    <xf numFmtId="3" fontId="22" fillId="0" borderId="0" xfId="0" applyNumberFormat="1" applyFont="1" applyFill="1" applyBorder="1" applyAlignment="1">
      <alignment horizontal="left" wrapText="1"/>
    </xf>
    <xf numFmtId="0" fontId="0" fillId="0" borderId="0" xfId="0" applyFont="1" applyFill="1" applyBorder="1" applyAlignment="1">
      <alignment horizontal="justify" vertical="center" wrapText="1"/>
    </xf>
    <xf numFmtId="3" fontId="23" fillId="0" borderId="8" xfId="42" applyNumberFormat="1" applyFont="1" applyFill="1" applyBorder="1" applyAlignment="1">
      <alignment horizontal="center"/>
    </xf>
    <xf numFmtId="3" fontId="23" fillId="0" borderId="12" xfId="0" applyNumberFormat="1" applyFont="1" applyFill="1" applyBorder="1"/>
    <xf numFmtId="166" fontId="74" fillId="0" borderId="34" xfId="42" applyNumberFormat="1" applyFont="1" applyFill="1" applyBorder="1"/>
    <xf numFmtId="166" fontId="80" fillId="0" borderId="14" xfId="42" applyNumberFormat="1" applyFont="1" applyFill="1" applyBorder="1"/>
    <xf numFmtId="3" fontId="22" fillId="0" borderId="0" xfId="42" applyNumberFormat="1" applyFont="1" applyFill="1" applyBorder="1" applyAlignment="1"/>
    <xf numFmtId="0" fontId="75" fillId="0" borderId="0" xfId="0" applyFont="1" applyFill="1" applyAlignment="1">
      <alignment horizontal="right"/>
    </xf>
    <xf numFmtId="3" fontId="30" fillId="0" borderId="0" xfId="42" applyNumberFormat="1" applyFont="1" applyFill="1" applyAlignment="1">
      <alignment horizontal="center"/>
    </xf>
    <xf numFmtId="3" fontId="23" fillId="0" borderId="0" xfId="42" applyNumberFormat="1" applyFont="1" applyFill="1" applyAlignment="1">
      <alignment wrapText="1"/>
    </xf>
    <xf numFmtId="166" fontId="80" fillId="0" borderId="10" xfId="42" applyNumberFormat="1" applyFont="1" applyFill="1" applyBorder="1" applyAlignment="1">
      <alignment horizontal="left"/>
    </xf>
    <xf numFmtId="0" fontId="5" fillId="0" borderId="0" xfId="0" applyFont="1" applyFill="1" applyBorder="1" applyAlignment="1">
      <alignment horizontal="center"/>
    </xf>
    <xf numFmtId="4" fontId="9" fillId="0" borderId="0" xfId="42" applyNumberFormat="1" applyFont="1" applyFill="1" applyBorder="1" applyAlignment="1"/>
    <xf numFmtId="4" fontId="11" fillId="0" borderId="0" xfId="42" applyNumberFormat="1" applyFont="1" applyFill="1" applyBorder="1"/>
    <xf numFmtId="0" fontId="6" fillId="0" borderId="0" xfId="0" applyFont="1" applyFill="1" applyBorder="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quotePrefix="1" applyFont="1" applyFill="1" applyBorder="1" applyAlignment="1">
      <alignment horizontal="center" vertical="center" wrapText="1"/>
    </xf>
    <xf numFmtId="0" fontId="3" fillId="0" borderId="8" xfId="0" quotePrefix="1" applyFont="1" applyFill="1" applyBorder="1" applyAlignment="1">
      <alignment vertical="center" wrapText="1"/>
    </xf>
    <xf numFmtId="0" fontId="3" fillId="0" borderId="10" xfId="0" applyFont="1" applyFill="1" applyBorder="1" applyAlignment="1">
      <alignment horizontal="center" vertical="center"/>
    </xf>
    <xf numFmtId="0" fontId="3" fillId="0" borderId="10" xfId="0" quotePrefix="1" applyFont="1" applyFill="1" applyBorder="1" applyAlignment="1">
      <alignment horizontal="center"/>
    </xf>
    <xf numFmtId="0" fontId="51" fillId="0" borderId="10" xfId="0" applyFont="1" applyFill="1" applyBorder="1" applyAlignment="1">
      <alignment wrapText="1"/>
    </xf>
    <xf numFmtId="0" fontId="70" fillId="0" borderId="10" xfId="0" applyFont="1" applyFill="1" applyBorder="1" applyAlignment="1">
      <alignment wrapText="1"/>
    </xf>
    <xf numFmtId="166" fontId="0" fillId="0" borderId="10" xfId="0" applyNumberFormat="1" applyFill="1" applyBorder="1"/>
    <xf numFmtId="0" fontId="57" fillId="0" borderId="10" xfId="0" applyFont="1" applyFill="1" applyBorder="1" applyAlignment="1">
      <alignment vertical="center" wrapText="1"/>
    </xf>
    <xf numFmtId="0" fontId="57" fillId="0" borderId="11" xfId="0" applyFont="1" applyFill="1" applyBorder="1" applyAlignment="1">
      <alignment vertical="center" wrapText="1"/>
    </xf>
    <xf numFmtId="0" fontId="70" fillId="0" borderId="11" xfId="0" applyFont="1" applyFill="1" applyBorder="1" applyAlignment="1">
      <alignment vertical="center" wrapText="1"/>
    </xf>
    <xf numFmtId="0" fontId="57" fillId="0" borderId="10" xfId="0" applyFont="1" applyFill="1" applyBorder="1" applyAlignment="1">
      <alignment horizontal="left" vertical="center" wrapText="1"/>
    </xf>
    <xf numFmtId="166" fontId="0" fillId="0" borderId="6" xfId="0" applyNumberFormat="1" applyFont="1" applyFill="1" applyBorder="1"/>
    <xf numFmtId="0" fontId="57" fillId="0" borderId="10" xfId="0" applyFont="1" applyFill="1" applyBorder="1" applyAlignment="1">
      <alignment horizontal="left" wrapText="1"/>
    </xf>
    <xf numFmtId="0" fontId="57" fillId="0" borderId="10" xfId="0" applyFont="1" applyFill="1" applyBorder="1" applyAlignment="1">
      <alignment horizontal="left"/>
    </xf>
    <xf numFmtId="166" fontId="0" fillId="0" borderId="8" xfId="0" applyNumberFormat="1" applyFill="1" applyBorder="1"/>
    <xf numFmtId="166" fontId="20" fillId="0" borderId="34" xfId="0" applyNumberFormat="1" applyFont="1" applyFill="1" applyBorder="1"/>
    <xf numFmtId="0" fontId="0" fillId="0" borderId="10" xfId="0" applyFill="1" applyBorder="1" applyAlignment="1">
      <alignment wrapText="1"/>
    </xf>
    <xf numFmtId="166" fontId="0" fillId="0" borderId="0" xfId="0" applyNumberFormat="1" applyFont="1" applyFill="1" applyBorder="1"/>
    <xf numFmtId="166" fontId="51" fillId="0" borderId="10" xfId="0" applyNumberFormat="1" applyFont="1" applyFill="1" applyBorder="1" applyAlignment="1">
      <alignment wrapText="1"/>
    </xf>
    <xf numFmtId="166" fontId="0" fillId="0" borderId="6" xfId="0" applyNumberFormat="1" applyFill="1" applyBorder="1"/>
    <xf numFmtId="166" fontId="20" fillId="0" borderId="5" xfId="0" applyNumberFormat="1" applyFont="1" applyFill="1" applyBorder="1"/>
    <xf numFmtId="166" fontId="20" fillId="0" borderId="16" xfId="0" applyNumberFormat="1" applyFont="1" applyFill="1" applyBorder="1"/>
    <xf numFmtId="166" fontId="20" fillId="0" borderId="4" xfId="0" applyNumberFormat="1" applyFont="1" applyFill="1" applyBorder="1"/>
    <xf numFmtId="166" fontId="20" fillId="0" borderId="48" xfId="0" applyNumberFormat="1" applyFont="1" applyFill="1" applyBorder="1"/>
    <xf numFmtId="166" fontId="2" fillId="0" borderId="0" xfId="0" applyNumberFormat="1" applyFont="1" applyFill="1" applyBorder="1"/>
    <xf numFmtId="0" fontId="2" fillId="0" borderId="0" xfId="0" applyFont="1" applyFill="1" applyBorder="1" applyAlignment="1">
      <alignment horizontal="left"/>
    </xf>
    <xf numFmtId="166" fontId="20" fillId="0" borderId="10" xfId="0" applyNumberFormat="1" applyFont="1" applyFill="1" applyBorder="1"/>
    <xf numFmtId="0" fontId="5" fillId="0" borderId="0" xfId="0" applyFont="1" applyFill="1"/>
    <xf numFmtId="4" fontId="23" fillId="0" borderId="0" xfId="42" applyNumberFormat="1" applyFont="1" applyFill="1" applyBorder="1" applyAlignment="1"/>
    <xf numFmtId="0" fontId="4" fillId="0" borderId="0" xfId="0" applyFont="1" applyFill="1" applyBorder="1" applyAlignment="1">
      <alignment horizontal="right" wrapText="1"/>
    </xf>
    <xf numFmtId="0" fontId="51" fillId="0" borderId="10" xfId="0" applyFont="1" applyFill="1" applyBorder="1" applyAlignment="1">
      <alignment horizontal="center" vertical="center" wrapText="1"/>
    </xf>
    <xf numFmtId="0" fontId="62" fillId="0" borderId="8" xfId="0" quotePrefix="1" applyFont="1" applyFill="1" applyBorder="1" applyAlignment="1">
      <alignment horizontal="center" wrapText="1"/>
    </xf>
    <xf numFmtId="0" fontId="62" fillId="0" borderId="8" xfId="0" applyFont="1" applyFill="1" applyBorder="1" applyAlignment="1">
      <alignment horizontal="center" wrapText="1"/>
    </xf>
    <xf numFmtId="0" fontId="51" fillId="0" borderId="8" xfId="0" applyFont="1" applyFill="1" applyBorder="1" applyAlignment="1">
      <alignment vertical="center" wrapText="1"/>
    </xf>
    <xf numFmtId="0" fontId="57" fillId="0" borderId="10" xfId="0" quotePrefix="1" applyFont="1" applyFill="1" applyBorder="1" applyAlignment="1">
      <alignment horizontal="center" wrapText="1"/>
    </xf>
    <xf numFmtId="0" fontId="2" fillId="0" borderId="16" xfId="0" applyFont="1" applyFill="1" applyBorder="1" applyAlignment="1">
      <alignment wrapText="1"/>
    </xf>
    <xf numFmtId="0" fontId="2" fillId="0" borderId="10" xfId="0" applyFont="1" applyFill="1" applyBorder="1" applyAlignment="1">
      <alignment wrapText="1"/>
    </xf>
    <xf numFmtId="49" fontId="2" fillId="0" borderId="10" xfId="0" applyNumberFormat="1" applyFont="1" applyFill="1" applyBorder="1" applyAlignment="1">
      <alignment wrapText="1"/>
    </xf>
    <xf numFmtId="49" fontId="0" fillId="0" borderId="10" xfId="0" applyNumberFormat="1" applyFont="1" applyFill="1" applyBorder="1" applyAlignment="1">
      <alignment horizontal="center" wrapText="1"/>
    </xf>
    <xf numFmtId="166" fontId="0" fillId="0" borderId="10" xfId="0" applyNumberFormat="1" applyFont="1" applyFill="1" applyBorder="1" applyAlignment="1">
      <alignment wrapText="1"/>
    </xf>
    <xf numFmtId="49" fontId="0" fillId="0" borderId="10" xfId="0" applyNumberFormat="1" applyFont="1" applyFill="1" applyBorder="1" applyAlignment="1">
      <alignment wrapText="1"/>
    </xf>
    <xf numFmtId="43" fontId="51" fillId="0" borderId="11" xfId="1" applyFont="1" applyFill="1" applyBorder="1" applyAlignment="1">
      <alignment vertical="center" wrapText="1"/>
    </xf>
    <xf numFmtId="166" fontId="20" fillId="0" borderId="10" xfId="0" applyNumberFormat="1" applyFont="1" applyFill="1" applyBorder="1" applyAlignment="1">
      <alignment wrapText="1"/>
    </xf>
    <xf numFmtId="49" fontId="0" fillId="0" borderId="11" xfId="0" applyNumberFormat="1" applyFont="1" applyFill="1" applyBorder="1" applyAlignment="1">
      <alignment horizontal="center" wrapText="1"/>
    </xf>
    <xf numFmtId="0" fontId="51" fillId="0" borderId="10" xfId="0" applyFont="1" applyFill="1" applyBorder="1" applyAlignment="1">
      <alignment vertical="center" wrapText="1"/>
    </xf>
    <xf numFmtId="0" fontId="70" fillId="0" borderId="10" xfId="0" applyFont="1" applyFill="1" applyBorder="1" applyAlignment="1">
      <alignment vertical="center" wrapText="1"/>
    </xf>
    <xf numFmtId="49" fontId="0" fillId="0" borderId="0" xfId="0" applyNumberFormat="1" applyFont="1" applyFill="1" applyBorder="1" applyAlignment="1">
      <alignment horizontal="center" wrapText="1"/>
    </xf>
    <xf numFmtId="166" fontId="0" fillId="0" borderId="6" xfId="0" applyNumberFormat="1" applyFont="1" applyFill="1" applyBorder="1" applyAlignment="1">
      <alignment wrapText="1"/>
    </xf>
    <xf numFmtId="49" fontId="0" fillId="0" borderId="6" xfId="0" applyNumberFormat="1" applyFont="1" applyFill="1" applyBorder="1" applyAlignment="1">
      <alignment horizontal="center" wrapText="1"/>
    </xf>
    <xf numFmtId="166" fontId="20" fillId="0" borderId="4" xfId="0" applyNumberFormat="1" applyFont="1" applyFill="1" applyBorder="1" applyAlignment="1">
      <alignment wrapText="1"/>
    </xf>
    <xf numFmtId="49" fontId="20" fillId="0" borderId="10" xfId="0" applyNumberFormat="1" applyFont="1" applyFill="1" applyBorder="1" applyAlignment="1">
      <alignment horizontal="center" wrapText="1"/>
    </xf>
    <xf numFmtId="49" fontId="20" fillId="0" borderId="6" xfId="0" applyNumberFormat="1" applyFont="1" applyFill="1" applyBorder="1" applyAlignment="1">
      <alignment horizontal="center" wrapText="1"/>
    </xf>
    <xf numFmtId="0" fontId="57" fillId="0" borderId="11" xfId="0" applyFont="1" applyFill="1" applyBorder="1" applyAlignment="1">
      <alignment wrapText="1"/>
    </xf>
    <xf numFmtId="49" fontId="20" fillId="0" borderId="11" xfId="0" applyNumberFormat="1" applyFont="1" applyFill="1" applyBorder="1" applyAlignment="1">
      <alignment horizontal="center" wrapText="1"/>
    </xf>
    <xf numFmtId="49" fontId="20" fillId="0" borderId="10" xfId="0" applyNumberFormat="1" applyFont="1" applyFill="1" applyBorder="1" applyAlignment="1">
      <alignment wrapText="1"/>
    </xf>
    <xf numFmtId="166" fontId="20" fillId="0" borderId="6" xfId="0" applyNumberFormat="1" applyFont="1" applyFill="1" applyBorder="1" applyAlignment="1">
      <alignment wrapText="1"/>
    </xf>
    <xf numFmtId="166" fontId="0" fillId="0" borderId="11" xfId="0" applyNumberFormat="1" applyFont="1" applyFill="1" applyBorder="1" applyAlignment="1">
      <alignment wrapText="1"/>
    </xf>
    <xf numFmtId="166" fontId="20" fillId="0" borderId="11" xfId="0" applyNumberFormat="1" applyFont="1" applyFill="1" applyBorder="1" applyAlignment="1">
      <alignment wrapText="1"/>
    </xf>
    <xf numFmtId="0" fontId="0" fillId="0" borderId="16" xfId="0" applyFont="1" applyFill="1" applyBorder="1" applyAlignment="1">
      <alignment wrapText="1"/>
    </xf>
    <xf numFmtId="166" fontId="20" fillId="0" borderId="14" xfId="0" applyNumberFormat="1" applyFont="1" applyFill="1" applyBorder="1" applyAlignment="1">
      <alignment wrapText="1"/>
    </xf>
    <xf numFmtId="0" fontId="0" fillId="0" borderId="14" xfId="0" applyFont="1" applyFill="1" applyBorder="1" applyAlignment="1">
      <alignment wrapText="1"/>
    </xf>
    <xf numFmtId="0" fontId="57" fillId="0" borderId="8" xfId="0" applyFont="1" applyFill="1" applyBorder="1" applyAlignment="1">
      <alignment wrapText="1"/>
    </xf>
    <xf numFmtId="49" fontId="0" fillId="0" borderId="8" xfId="0" applyNumberFormat="1" applyFont="1" applyFill="1" applyBorder="1" applyAlignment="1">
      <alignment wrapText="1"/>
    </xf>
    <xf numFmtId="0" fontId="57" fillId="0" borderId="0" xfId="0" applyFont="1" applyFill="1" applyBorder="1" applyAlignment="1">
      <alignment wrapText="1"/>
    </xf>
    <xf numFmtId="166" fontId="57" fillId="0" borderId="0" xfId="0" applyNumberFormat="1" applyFont="1" applyFill="1" applyBorder="1" applyAlignment="1">
      <alignment wrapText="1"/>
    </xf>
    <xf numFmtId="0" fontId="62" fillId="0" borderId="5" xfId="0" applyFont="1" applyFill="1" applyBorder="1" applyAlignment="1">
      <alignment horizontal="center" vertical="center" wrapText="1"/>
    </xf>
    <xf numFmtId="166" fontId="62" fillId="0" borderId="16" xfId="0" applyNumberFormat="1" applyFont="1" applyFill="1" applyBorder="1" applyAlignment="1">
      <alignment horizontal="center" vertical="center" wrapText="1"/>
    </xf>
    <xf numFmtId="0" fontId="82" fillId="0" borderId="15" xfId="0" applyFont="1" applyFill="1" applyBorder="1" applyAlignment="1">
      <alignment vertical="top" wrapText="1"/>
    </xf>
    <xf numFmtId="0" fontId="0" fillId="0" borderId="10" xfId="0" applyFill="1" applyBorder="1"/>
    <xf numFmtId="0" fontId="0" fillId="0" borderId="11" xfId="0" applyFill="1" applyBorder="1"/>
    <xf numFmtId="0" fontId="0" fillId="0" borderId="0" xfId="0" applyFill="1" applyBorder="1"/>
    <xf numFmtId="0" fontId="0" fillId="0" borderId="6" xfId="0" applyFill="1" applyBorder="1"/>
    <xf numFmtId="0" fontId="83" fillId="0" borderId="0" xfId="0" applyFont="1" applyFill="1"/>
    <xf numFmtId="0" fontId="0" fillId="0" borderId="8" xfId="0" applyFill="1" applyBorder="1" applyAlignment="1">
      <alignment horizontal="center"/>
    </xf>
    <xf numFmtId="0" fontId="0" fillId="0" borderId="8" xfId="0" applyFill="1" applyBorder="1"/>
    <xf numFmtId="0" fontId="0" fillId="0" borderId="13" xfId="0" applyFill="1" applyBorder="1"/>
    <xf numFmtId="0" fontId="0" fillId="0" borderId="9" xfId="0" applyFill="1" applyBorder="1"/>
    <xf numFmtId="0" fontId="62" fillId="0" borderId="12" xfId="0" applyFont="1" applyFill="1" applyBorder="1" applyAlignment="1">
      <alignment vertical="center" wrapText="1"/>
    </xf>
    <xf numFmtId="0" fontId="57" fillId="0" borderId="16" xfId="0" applyFont="1" applyFill="1" applyBorder="1" applyAlignment="1">
      <alignment horizontal="center" wrapText="1"/>
    </xf>
    <xf numFmtId="0" fontId="57" fillId="0" borderId="16" xfId="0" quotePrefix="1" applyFont="1" applyFill="1" applyBorder="1" applyAlignment="1">
      <alignment horizontal="center" wrapText="1"/>
    </xf>
    <xf numFmtId="0" fontId="2" fillId="0" borderId="5" xfId="0" applyFont="1" applyFill="1" applyBorder="1" applyAlignment="1">
      <alignment wrapText="1"/>
    </xf>
    <xf numFmtId="1" fontId="0" fillId="0" borderId="10" xfId="0" applyNumberFormat="1" applyFill="1" applyBorder="1"/>
    <xf numFmtId="1" fontId="0" fillId="0" borderId="4" xfId="0" applyNumberFormat="1" applyFill="1" applyBorder="1"/>
    <xf numFmtId="1" fontId="0" fillId="0" borderId="8" xfId="0" applyNumberFormat="1" applyFill="1" applyBorder="1"/>
    <xf numFmtId="166" fontId="20" fillId="0" borderId="16" xfId="0" applyNumberFormat="1" applyFont="1" applyFill="1" applyBorder="1" applyAlignment="1">
      <alignment wrapText="1"/>
    </xf>
    <xf numFmtId="1" fontId="0" fillId="0" borderId="16" xfId="0" applyNumberFormat="1" applyFill="1" applyBorder="1"/>
    <xf numFmtId="0" fontId="0" fillId="0" borderId="1" xfId="0" applyFill="1" applyBorder="1"/>
    <xf numFmtId="0" fontId="0" fillId="0" borderId="48" xfId="0" applyFill="1" applyBorder="1"/>
    <xf numFmtId="0" fontId="61" fillId="0" borderId="0" xfId="0" applyFont="1" applyFill="1" applyAlignment="1">
      <alignment horizontal="center"/>
    </xf>
    <xf numFmtId="0" fontId="0" fillId="0" borderId="0" xfId="0" applyFill="1" applyAlignment="1">
      <alignment vertical="center" wrapText="1"/>
    </xf>
    <xf numFmtId="0" fontId="51" fillId="0" borderId="8" xfId="0" applyFont="1" applyFill="1" applyBorder="1" applyAlignment="1">
      <alignment horizontal="center" vertical="center" wrapText="1"/>
    </xf>
    <xf numFmtId="0" fontId="51" fillId="0" borderId="15" xfId="0" applyFont="1" applyFill="1" applyBorder="1" applyAlignment="1">
      <alignment horizontal="center" vertical="center" wrapText="1"/>
    </xf>
    <xf numFmtId="164" fontId="57" fillId="0" borderId="0" xfId="0" applyNumberFormat="1" applyFont="1" applyFill="1" applyBorder="1"/>
    <xf numFmtId="3" fontId="17" fillId="0" borderId="0" xfId="42" applyNumberFormat="1" applyFill="1"/>
    <xf numFmtId="3" fontId="23" fillId="0" borderId="0" xfId="42" applyNumberFormat="1" applyFont="1" applyFill="1" applyBorder="1"/>
    <xf numFmtId="3" fontId="23" fillId="0" borderId="35" xfId="42" applyNumberFormat="1" applyFont="1" applyFill="1" applyBorder="1" applyAlignment="1">
      <alignment horizontal="center" vertical="center" wrapText="1"/>
    </xf>
    <xf numFmtId="3" fontId="23" fillId="0" borderId="36" xfId="42" applyNumberFormat="1" applyFont="1" applyFill="1" applyBorder="1" applyAlignment="1">
      <alignment horizontal="center" vertical="center"/>
    </xf>
    <xf numFmtId="3" fontId="23" fillId="0" borderId="18" xfId="42" applyNumberFormat="1" applyFont="1" applyFill="1" applyBorder="1" applyAlignment="1">
      <alignment horizontal="center" vertical="top" wrapText="1"/>
    </xf>
    <xf numFmtId="3" fontId="23" fillId="0" borderId="23" xfId="42" applyNumberFormat="1" applyFont="1" applyFill="1" applyBorder="1" applyAlignment="1">
      <alignment horizontal="center" vertical="center" wrapText="1"/>
    </xf>
    <xf numFmtId="3" fontId="23" fillId="0" borderId="33" xfId="42" applyNumberFormat="1" applyFont="1" applyFill="1" applyBorder="1" applyAlignment="1">
      <alignment horizontal="center" vertical="center"/>
    </xf>
    <xf numFmtId="3" fontId="23" fillId="0" borderId="35" xfId="42" applyNumberFormat="1" applyFont="1" applyFill="1" applyBorder="1" applyAlignment="1">
      <alignment horizontal="center" vertical="top" wrapText="1"/>
    </xf>
    <xf numFmtId="3" fontId="23" fillId="0" borderId="19" xfId="42" applyNumberFormat="1" applyFont="1" applyFill="1" applyBorder="1" applyAlignment="1">
      <alignment horizontal="center" vertical="top" wrapText="1"/>
    </xf>
    <xf numFmtId="3" fontId="23" fillId="0" borderId="0" xfId="42" applyNumberFormat="1" applyFont="1" applyFill="1" applyBorder="1" applyAlignment="1">
      <alignment horizontal="center" vertical="center" wrapText="1"/>
    </xf>
    <xf numFmtId="3" fontId="23" fillId="0" borderId="0" xfId="42" applyNumberFormat="1" applyFont="1" applyFill="1" applyBorder="1" applyAlignment="1">
      <alignment horizontal="center" vertical="top" wrapText="1"/>
    </xf>
    <xf numFmtId="3" fontId="23" fillId="0" borderId="26" xfId="42" applyNumberFormat="1" applyFont="1" applyFill="1" applyBorder="1" applyAlignment="1">
      <alignment horizontal="center" vertical="top" wrapText="1"/>
    </xf>
    <xf numFmtId="3" fontId="23" fillId="0" borderId="39" xfId="42" applyNumberFormat="1" applyFont="1" applyFill="1" applyBorder="1" applyAlignment="1">
      <alignment horizontal="center" vertical="top" wrapText="1"/>
    </xf>
    <xf numFmtId="3" fontId="23" fillId="0" borderId="16" xfId="42" applyNumberFormat="1" applyFont="1" applyFill="1" applyBorder="1" applyAlignment="1">
      <alignment horizontal="center"/>
    </xf>
    <xf numFmtId="3" fontId="22" fillId="0" borderId="42" xfId="42" applyNumberFormat="1" applyFont="1" applyFill="1" applyBorder="1" applyAlignment="1">
      <alignment horizontal="left"/>
    </xf>
    <xf numFmtId="166" fontId="80" fillId="0" borderId="16" xfId="42" applyNumberFormat="1" applyFont="1" applyFill="1" applyBorder="1" applyAlignment="1">
      <alignment horizontal="center"/>
    </xf>
    <xf numFmtId="166" fontId="80" fillId="0" borderId="42" xfId="42" applyNumberFormat="1" applyFont="1" applyFill="1" applyBorder="1" applyAlignment="1">
      <alignment horizontal="center"/>
    </xf>
    <xf numFmtId="166" fontId="80" fillId="0" borderId="16" xfId="42" applyNumberFormat="1" applyFont="1" applyFill="1" applyBorder="1"/>
    <xf numFmtId="166" fontId="80" fillId="0" borderId="58" xfId="42" applyNumberFormat="1" applyFont="1" applyFill="1" applyBorder="1"/>
    <xf numFmtId="166" fontId="80" fillId="0" borderId="0" xfId="42" applyNumberFormat="1" applyFont="1" applyFill="1" applyBorder="1" applyAlignment="1">
      <alignment horizontal="center"/>
    </xf>
    <xf numFmtId="3" fontId="23" fillId="0" borderId="12" xfId="42" applyNumberFormat="1" applyFont="1" applyFill="1" applyBorder="1"/>
    <xf numFmtId="166" fontId="74" fillId="0" borderId="14" xfId="42" applyNumberFormat="1" applyFont="1" applyFill="1" applyBorder="1"/>
    <xf numFmtId="3" fontId="24" fillId="0" borderId="0" xfId="42" applyNumberFormat="1" applyFont="1" applyFill="1" applyBorder="1" applyAlignment="1"/>
    <xf numFmtId="4" fontId="23" fillId="0" borderId="0" xfId="42" applyNumberFormat="1" applyFont="1" applyFill="1"/>
    <xf numFmtId="4" fontId="22" fillId="0" borderId="0" xfId="42" applyNumberFormat="1" applyFont="1" applyFill="1" applyAlignment="1">
      <alignment horizontal="left"/>
    </xf>
    <xf numFmtId="0" fontId="51" fillId="0" borderId="10" xfId="0" applyFont="1" applyFill="1" applyBorder="1" applyAlignment="1">
      <alignment horizontal="center" vertical="center"/>
    </xf>
    <xf numFmtId="0" fontId="57" fillId="0" borderId="13" xfId="0" applyFont="1" applyFill="1" applyBorder="1"/>
    <xf numFmtId="0" fontId="51" fillId="0" borderId="8" xfId="0" applyFont="1" applyFill="1" applyBorder="1" applyAlignment="1">
      <alignment horizontal="center"/>
    </xf>
    <xf numFmtId="49" fontId="20" fillId="0" borderId="10" xfId="0" applyNumberFormat="1" applyFont="1" applyFill="1" applyBorder="1" applyAlignment="1">
      <alignment horizontal="center"/>
    </xf>
    <xf numFmtId="0" fontId="20" fillId="0" borderId="0" xfId="0" applyFont="1" applyFill="1" applyBorder="1"/>
    <xf numFmtId="4" fontId="43" fillId="0" borderId="0" xfId="42" applyNumberFormat="1" applyFont="1" applyFill="1" applyAlignment="1"/>
    <xf numFmtId="167" fontId="57" fillId="0" borderId="0" xfId="0" applyNumberFormat="1" applyFont="1" applyFill="1" applyAlignment="1"/>
    <xf numFmtId="0" fontId="57" fillId="0" borderId="0" xfId="0" applyFont="1" applyFill="1" applyBorder="1" applyAlignment="1"/>
    <xf numFmtId="0" fontId="57" fillId="0" borderId="2" xfId="0" applyFont="1" applyFill="1" applyBorder="1" applyAlignment="1"/>
    <xf numFmtId="4" fontId="25" fillId="0" borderId="0" xfId="42" applyNumberFormat="1" applyFont="1" applyFill="1" applyAlignment="1"/>
    <xf numFmtId="0" fontId="51" fillId="0" borderId="4" xfId="0" applyFont="1" applyFill="1" applyBorder="1" applyAlignment="1">
      <alignment horizontal="center" vertical="center" wrapText="1"/>
    </xf>
    <xf numFmtId="0" fontId="57" fillId="0" borderId="16" xfId="0" applyFont="1" applyFill="1" applyBorder="1" applyAlignment="1">
      <alignment horizontal="left"/>
    </xf>
    <xf numFmtId="0" fontId="57" fillId="0" borderId="16" xfId="0" applyFont="1" applyFill="1" applyBorder="1" applyAlignment="1">
      <alignment wrapText="1"/>
    </xf>
    <xf numFmtId="0" fontId="57" fillId="0" borderId="16" xfId="0" applyFont="1" applyFill="1" applyBorder="1"/>
    <xf numFmtId="0" fontId="51" fillId="0" borderId="8" xfId="0" applyFont="1" applyFill="1" applyBorder="1" applyAlignment="1">
      <alignment wrapText="1"/>
    </xf>
    <xf numFmtId="166" fontId="51" fillId="0" borderId="14" xfId="0" applyNumberFormat="1" applyFont="1" applyFill="1" applyBorder="1"/>
    <xf numFmtId="166" fontId="57" fillId="0" borderId="8" xfId="0" applyNumberFormat="1" applyFont="1" applyFill="1" applyBorder="1"/>
    <xf numFmtId="0" fontId="51" fillId="0" borderId="0" xfId="0" applyFont="1" applyFill="1"/>
    <xf numFmtId="166" fontId="82" fillId="0" borderId="48"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102" fillId="0" borderId="0" xfId="0" applyFont="1" applyFill="1"/>
    <xf numFmtId="0" fontId="102" fillId="0" borderId="0" xfId="0" applyFont="1"/>
    <xf numFmtId="0" fontId="83" fillId="0" borderId="0" xfId="0" applyFont="1"/>
    <xf numFmtId="0" fontId="62" fillId="0" borderId="0" xfId="0" applyFont="1" applyFill="1" applyAlignment="1">
      <alignment horizontal="center" vertical="center"/>
    </xf>
    <xf numFmtId="4" fontId="33" fillId="0" borderId="0" xfId="42" applyNumberFormat="1" applyFont="1" applyFill="1" applyAlignment="1"/>
    <xf numFmtId="3" fontId="33" fillId="0" borderId="0" xfId="42" applyNumberFormat="1" applyFont="1" applyFill="1"/>
    <xf numFmtId="0" fontId="62" fillId="0" borderId="17" xfId="0" applyFont="1" applyFill="1" applyBorder="1" applyAlignment="1">
      <alignment horizontal="left" vertical="center" wrapText="1"/>
    </xf>
    <xf numFmtId="0" fontId="62" fillId="0" borderId="48" xfId="0" applyFont="1" applyFill="1" applyBorder="1" applyAlignment="1">
      <alignment horizontal="center" vertical="center" wrapText="1"/>
    </xf>
    <xf numFmtId="0" fontId="62" fillId="0" borderId="10" xfId="0" quotePrefix="1" applyFont="1" applyFill="1" applyBorder="1" applyAlignment="1">
      <alignment horizontal="center" vertical="center"/>
    </xf>
    <xf numFmtId="0" fontId="62" fillId="0" borderId="10" xfId="0" applyFont="1" applyFill="1" applyBorder="1" applyAlignment="1">
      <alignment horizontal="center" vertical="center"/>
    </xf>
    <xf numFmtId="0" fontId="62" fillId="0" borderId="8" xfId="0" quotePrefix="1" applyFont="1" applyFill="1" applyBorder="1" applyAlignment="1">
      <alignment horizontal="center" vertical="center"/>
    </xf>
    <xf numFmtId="0" fontId="62" fillId="0" borderId="12" xfId="0" quotePrefix="1" applyFont="1" applyFill="1" applyBorder="1" applyAlignment="1">
      <alignment horizontal="center" vertical="center"/>
    </xf>
    <xf numFmtId="0" fontId="62" fillId="0" borderId="0" xfId="0" applyFont="1" applyFill="1" applyBorder="1" applyAlignment="1">
      <alignment horizontal="center" vertical="center"/>
    </xf>
    <xf numFmtId="0" fontId="62" fillId="0" borderId="8" xfId="0" applyFont="1" applyFill="1" applyBorder="1" applyAlignment="1">
      <alignment horizontal="center" vertical="center"/>
    </xf>
    <xf numFmtId="0" fontId="88" fillId="0" borderId="5" xfId="0" applyFont="1" applyFill="1" applyBorder="1"/>
    <xf numFmtId="0" fontId="88" fillId="0" borderId="10" xfId="0" applyFont="1" applyFill="1" applyBorder="1"/>
    <xf numFmtId="0" fontId="88" fillId="0" borderId="16" xfId="0" applyFont="1" applyFill="1" applyBorder="1"/>
    <xf numFmtId="49" fontId="82" fillId="0" borderId="6" xfId="0" applyNumberFormat="1" applyFont="1" applyFill="1" applyBorder="1" applyAlignment="1">
      <alignment horizontal="center"/>
    </xf>
    <xf numFmtId="166" fontId="83" fillId="0" borderId="10" xfId="0" applyNumberFormat="1" applyFont="1" applyFill="1" applyBorder="1"/>
    <xf numFmtId="0" fontId="88" fillId="0" borderId="12" xfId="0" applyFont="1" applyFill="1" applyBorder="1"/>
    <xf numFmtId="0" fontId="88" fillId="0" borderId="8" xfId="0" applyFont="1" applyFill="1" applyBorder="1"/>
    <xf numFmtId="0" fontId="44" fillId="0" borderId="0" xfId="42" applyFont="1" applyFill="1" applyAlignment="1">
      <alignment horizontal="left"/>
    </xf>
    <xf numFmtId="0" fontId="44" fillId="0" borderId="0" xfId="0" applyFont="1" applyFill="1" applyBorder="1" applyAlignment="1">
      <alignment horizontal="left"/>
    </xf>
    <xf numFmtId="1" fontId="44" fillId="0" borderId="0" xfId="42" applyNumberFormat="1" applyFont="1" applyFill="1" applyBorder="1" applyAlignment="1"/>
    <xf numFmtId="0" fontId="44" fillId="0" borderId="0" xfId="42" applyFont="1" applyFill="1" applyAlignment="1"/>
    <xf numFmtId="3" fontId="103" fillId="0" borderId="0" xfId="42" applyNumberFormat="1" applyFont="1" applyFill="1" applyBorder="1" applyAlignment="1"/>
    <xf numFmtId="0" fontId="88" fillId="0" borderId="10" xfId="0" applyFont="1" applyFill="1" applyBorder="1" applyAlignment="1">
      <alignment horizontal="left"/>
    </xf>
    <xf numFmtId="0" fontId="88" fillId="0" borderId="8" xfId="0" applyFont="1" applyFill="1" applyBorder="1" applyAlignment="1">
      <alignment horizontal="left"/>
    </xf>
    <xf numFmtId="0" fontId="3" fillId="0" borderId="0" xfId="0" applyFont="1" applyAlignment="1">
      <alignment horizontal="justify" vertical="center"/>
    </xf>
    <xf numFmtId="0" fontId="71" fillId="0" borderId="0" xfId="0" applyFont="1" applyAlignment="1">
      <alignment horizontal="justify" vertical="center"/>
    </xf>
    <xf numFmtId="0" fontId="57" fillId="0" borderId="0" xfId="0" applyFont="1" applyAlignment="1">
      <alignment horizontal="justify" vertical="center"/>
    </xf>
    <xf numFmtId="0" fontId="2" fillId="0" borderId="0" xfId="0" applyFont="1" applyAlignment="1">
      <alignment horizontal="justify" vertical="center"/>
    </xf>
    <xf numFmtId="0" fontId="104" fillId="0" borderId="0" xfId="0" applyFont="1" applyAlignment="1">
      <alignment horizontal="justify" vertical="center"/>
    </xf>
    <xf numFmtId="0" fontId="51" fillId="0" borderId="8" xfId="0" applyFont="1" applyFill="1" applyBorder="1" applyAlignment="1">
      <alignment horizontal="center" vertical="center" wrapText="1"/>
    </xf>
    <xf numFmtId="4" fontId="23" fillId="0" borderId="0" xfId="42" applyNumberFormat="1" applyFont="1" applyFill="1" applyAlignment="1">
      <alignment horizontal="left"/>
    </xf>
    <xf numFmtId="0" fontId="0" fillId="0" borderId="6" xfId="0" applyFill="1" applyBorder="1" applyAlignment="1">
      <alignment horizontal="center"/>
    </xf>
    <xf numFmtId="0" fontId="0" fillId="0" borderId="12" xfId="0" applyFill="1" applyBorder="1" applyAlignment="1">
      <alignment horizontal="center"/>
    </xf>
    <xf numFmtId="0" fontId="62" fillId="0" borderId="48" xfId="0" applyFont="1" applyFill="1" applyBorder="1" applyAlignment="1">
      <alignment horizontal="center" vertical="center" wrapText="1"/>
    </xf>
    <xf numFmtId="0" fontId="62" fillId="0" borderId="10" xfId="0" quotePrefix="1" applyFont="1" applyFill="1" applyBorder="1" applyAlignment="1">
      <alignment horizontal="center" wrapText="1"/>
    </xf>
    <xf numFmtId="0" fontId="62" fillId="0" borderId="10" xfId="0" applyFont="1" applyFill="1" applyBorder="1" applyAlignment="1">
      <alignment horizontal="center" wrapText="1"/>
    </xf>
    <xf numFmtId="0" fontId="57" fillId="0" borderId="42" xfId="0" applyFont="1" applyFill="1" applyBorder="1" applyAlignment="1">
      <alignment wrapText="1"/>
    </xf>
    <xf numFmtId="0" fontId="2" fillId="0" borderId="6" xfId="0" applyFont="1" applyFill="1" applyBorder="1" applyAlignment="1">
      <alignment wrapText="1"/>
    </xf>
    <xf numFmtId="49" fontId="2" fillId="0" borderId="6" xfId="0" applyNumberFormat="1" applyFont="1" applyFill="1" applyBorder="1" applyAlignment="1">
      <alignment wrapText="1"/>
    </xf>
    <xf numFmtId="49" fontId="0" fillId="0" borderId="6" xfId="0" applyNumberFormat="1" applyFont="1" applyFill="1" applyBorder="1" applyAlignment="1">
      <alignment wrapText="1"/>
    </xf>
    <xf numFmtId="49" fontId="20" fillId="0" borderId="6" xfId="0" applyNumberFormat="1" applyFont="1" applyFill="1" applyBorder="1" applyAlignment="1">
      <alignment wrapText="1"/>
    </xf>
    <xf numFmtId="49" fontId="0" fillId="0" borderId="12" xfId="0" applyNumberFormat="1" applyFont="1" applyFill="1" applyBorder="1" applyAlignment="1">
      <alignment wrapText="1"/>
    </xf>
    <xf numFmtId="0" fontId="57" fillId="0" borderId="5" xfId="0" applyFont="1" applyFill="1" applyBorder="1" applyAlignment="1">
      <alignment wrapText="1"/>
    </xf>
    <xf numFmtId="0" fontId="57" fillId="0" borderId="6" xfId="0" applyFont="1" applyFill="1" applyBorder="1" applyAlignment="1">
      <alignment wrapText="1"/>
    </xf>
    <xf numFmtId="166" fontId="0" fillId="0" borderId="12" xfId="0" applyNumberFormat="1" applyFont="1" applyFill="1" applyBorder="1" applyAlignment="1">
      <alignment wrapText="1"/>
    </xf>
    <xf numFmtId="0" fontId="57" fillId="0" borderId="5" xfId="0" quotePrefix="1" applyFont="1" applyFill="1" applyBorder="1" applyAlignment="1">
      <alignment horizontal="center" wrapText="1"/>
    </xf>
    <xf numFmtId="0" fontId="57" fillId="0" borderId="6" xfId="0" quotePrefix="1" applyFont="1" applyFill="1" applyBorder="1" applyAlignment="1">
      <alignment horizontal="center" wrapText="1"/>
    </xf>
    <xf numFmtId="0" fontId="70" fillId="0" borderId="16" xfId="0" applyFont="1" applyFill="1" applyBorder="1" applyAlignment="1">
      <alignment wrapText="1"/>
    </xf>
    <xf numFmtId="43" fontId="51" fillId="0" borderId="10" xfId="1" applyFont="1" applyFill="1" applyBorder="1" applyAlignment="1">
      <alignment vertical="center" wrapText="1"/>
    </xf>
    <xf numFmtId="166" fontId="20" fillId="0" borderId="12" xfId="0" applyNumberFormat="1" applyFont="1" applyFill="1" applyBorder="1" applyAlignment="1">
      <alignment wrapText="1"/>
    </xf>
    <xf numFmtId="166" fontId="20" fillId="0" borderId="34" xfId="0" applyNumberFormat="1" applyFont="1" applyFill="1" applyBorder="1" applyAlignment="1">
      <alignment wrapText="1"/>
    </xf>
    <xf numFmtId="0" fontId="51" fillId="0" borderId="16" xfId="0" applyFont="1" applyFill="1" applyBorder="1" applyAlignment="1">
      <alignment wrapText="1"/>
    </xf>
    <xf numFmtId="49" fontId="0" fillId="0" borderId="5" xfId="0" applyNumberFormat="1" applyFont="1" applyFill="1" applyBorder="1" applyAlignment="1">
      <alignment horizontal="center" wrapText="1"/>
    </xf>
    <xf numFmtId="166" fontId="20" fillId="0" borderId="5" xfId="0" applyNumberFormat="1" applyFont="1" applyFill="1" applyBorder="1" applyAlignment="1">
      <alignment wrapText="1"/>
    </xf>
    <xf numFmtId="49" fontId="0" fillId="0" borderId="5" xfId="0" applyNumberFormat="1" applyFont="1" applyFill="1" applyBorder="1" applyAlignment="1">
      <alignment wrapText="1"/>
    </xf>
    <xf numFmtId="166" fontId="0" fillId="0" borderId="5" xfId="0" applyNumberFormat="1" applyFont="1" applyFill="1" applyBorder="1" applyAlignment="1">
      <alignment wrapText="1"/>
    </xf>
    <xf numFmtId="0" fontId="0" fillId="0" borderId="16" xfId="0" applyFill="1" applyBorder="1" applyAlignment="1">
      <alignment wrapText="1"/>
    </xf>
    <xf numFmtId="0" fontId="62" fillId="0" borderId="4" xfId="0" applyFont="1" applyFill="1" applyBorder="1" applyAlignment="1">
      <alignment horizontal="center" vertical="center" wrapText="1"/>
    </xf>
    <xf numFmtId="166" fontId="62" fillId="0" borderId="4" xfId="0" applyNumberFormat="1" applyFont="1" applyFill="1" applyBorder="1" applyAlignment="1">
      <alignment horizontal="center" vertical="center" wrapText="1"/>
    </xf>
    <xf numFmtId="0" fontId="82" fillId="0" borderId="17" xfId="0" applyFont="1" applyFill="1" applyBorder="1" applyAlignment="1">
      <alignment horizontal="center" vertical="center" wrapText="1"/>
    </xf>
    <xf numFmtId="0" fontId="57" fillId="0" borderId="5" xfId="0" applyFont="1" applyFill="1" applyBorder="1" applyAlignment="1">
      <alignment horizontal="center" wrapText="1"/>
    </xf>
    <xf numFmtId="1" fontId="0" fillId="0" borderId="6" xfId="0" applyNumberFormat="1" applyFill="1" applyBorder="1"/>
    <xf numFmtId="0" fontId="0" fillId="0" borderId="12" xfId="0" applyFill="1" applyBorder="1"/>
    <xf numFmtId="49" fontId="20" fillId="0" borderId="5" xfId="0" applyNumberFormat="1" applyFont="1" applyFill="1" applyBorder="1" applyAlignment="1">
      <alignment horizontal="center" wrapText="1"/>
    </xf>
    <xf numFmtId="1" fontId="0" fillId="0" borderId="5" xfId="0" applyNumberFormat="1" applyFill="1" applyBorder="1"/>
    <xf numFmtId="0" fontId="66" fillId="0" borderId="0" xfId="0" applyFont="1" applyFill="1" applyAlignment="1">
      <alignment horizontal="left" wrapText="1"/>
    </xf>
    <xf numFmtId="0" fontId="67" fillId="0" borderId="0" xfId="0" applyFont="1" applyFill="1" applyAlignment="1">
      <alignment horizontal="left" wrapText="1"/>
    </xf>
    <xf numFmtId="43" fontId="61" fillId="0" borderId="0" xfId="1" applyFont="1" applyAlignment="1">
      <alignment horizontal="center"/>
    </xf>
    <xf numFmtId="43" fontId="67" fillId="4" borderId="0" xfId="1" applyFont="1" applyFill="1" applyAlignment="1">
      <alignment horizontal="center" vertical="center" wrapText="1"/>
    </xf>
    <xf numFmtId="0" fontId="87" fillId="0" borderId="0" xfId="0" applyFont="1" applyFill="1" applyAlignment="1">
      <alignment horizontal="left" vertical="top" wrapText="1"/>
    </xf>
    <xf numFmtId="0" fontId="7" fillId="0" borderId="0" xfId="0" applyFont="1" applyAlignment="1">
      <alignment horizontal="center"/>
    </xf>
    <xf numFmtId="0" fontId="9" fillId="4" borderId="0" xfId="0" applyFont="1" applyFill="1" applyBorder="1" applyAlignment="1">
      <alignment horizontal="center" vertical="center"/>
    </xf>
    <xf numFmtId="0" fontId="23" fillId="4" borderId="0" xfId="0" applyFont="1" applyFill="1" applyAlignment="1">
      <alignment horizontal="center"/>
    </xf>
    <xf numFmtId="0" fontId="70" fillId="0" borderId="0" xfId="0" applyFont="1" applyAlignment="1">
      <alignment horizontal="left" vertical="center"/>
    </xf>
    <xf numFmtId="0" fontId="67" fillId="0" borderId="13" xfId="0" quotePrefix="1" applyFont="1" applyBorder="1" applyAlignment="1">
      <alignment horizontal="center" vertical="center"/>
    </xf>
    <xf numFmtId="0" fontId="67" fillId="0" borderId="9" xfId="0" applyFont="1" applyBorder="1" applyAlignment="1">
      <alignment horizontal="center" vertical="center"/>
    </xf>
    <xf numFmtId="0" fontId="67" fillId="0" borderId="12" xfId="0" applyFont="1" applyBorder="1" applyAlignment="1">
      <alignment horizontal="center" vertical="center"/>
    </xf>
    <xf numFmtId="0" fontId="68" fillId="0" borderId="0" xfId="0" applyFont="1" applyFill="1" applyBorder="1" applyAlignment="1">
      <alignment horizontal="center" vertical="center"/>
    </xf>
    <xf numFmtId="0" fontId="67" fillId="0" borderId="16" xfId="0" applyFont="1" applyBorder="1" applyAlignment="1">
      <alignment horizontal="center" vertical="center" wrapText="1"/>
    </xf>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15" xfId="0" applyFont="1" applyBorder="1" applyAlignment="1">
      <alignment horizontal="center" vertical="center"/>
    </xf>
    <xf numFmtId="0" fontId="67" fillId="0" borderId="5" xfId="0" applyFont="1" applyBorder="1" applyAlignment="1">
      <alignment horizontal="center" vertical="center"/>
    </xf>
    <xf numFmtId="0" fontId="66" fillId="0" borderId="42" xfId="0" applyFont="1" applyBorder="1"/>
    <xf numFmtId="0" fontId="66" fillId="0" borderId="5" xfId="0" applyFont="1" applyBorder="1"/>
    <xf numFmtId="0" fontId="67" fillId="0" borderId="17" xfId="0" applyFont="1" applyBorder="1" applyAlignment="1">
      <alignment horizontal="center" vertical="center"/>
    </xf>
    <xf numFmtId="0" fontId="67" fillId="0" borderId="1" xfId="0" applyFont="1" applyBorder="1" applyAlignment="1">
      <alignment horizontal="center" vertical="center"/>
    </xf>
    <xf numFmtId="0" fontId="67" fillId="0" borderId="48" xfId="0" applyFont="1" applyBorder="1" applyAlignment="1">
      <alignment horizontal="center"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8" fillId="0" borderId="0" xfId="0" applyFont="1" applyBorder="1" applyAlignment="1">
      <alignment horizontal="center" vertical="center"/>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wrapText="1"/>
    </xf>
    <xf numFmtId="0" fontId="66" fillId="0" borderId="0" xfId="0" applyFont="1" applyFill="1" applyAlignment="1">
      <alignment horizontal="center"/>
    </xf>
    <xf numFmtId="0" fontId="69" fillId="0" borderId="0" xfId="0" applyFont="1" applyFill="1" applyAlignment="1">
      <alignment horizontal="center" vertical="center"/>
    </xf>
    <xf numFmtId="0" fontId="22" fillId="0" borderId="0" xfId="0" applyFont="1" applyFill="1" applyBorder="1" applyAlignment="1">
      <alignment horizontal="center"/>
    </xf>
    <xf numFmtId="0" fontId="69" fillId="0" borderId="0" xfId="0" applyFont="1" applyAlignment="1">
      <alignment horizontal="center" vertical="center"/>
    </xf>
    <xf numFmtId="0" fontId="75" fillId="0" borderId="0" xfId="0" applyFont="1" applyAlignment="1">
      <alignment horizontal="right"/>
    </xf>
    <xf numFmtId="0" fontId="50" fillId="0" borderId="0" xfId="0" applyFont="1" applyAlignment="1">
      <alignment horizontal="center" vertic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3" fontId="23" fillId="0" borderId="24" xfId="0" applyNumberFormat="1" applyFont="1" applyBorder="1" applyAlignment="1">
      <alignment horizontal="center" vertical="center" textRotation="90" wrapText="1"/>
    </xf>
    <xf numFmtId="3" fontId="23" fillId="0" borderId="22" xfId="0" applyNumberFormat="1" applyFont="1" applyBorder="1" applyAlignment="1">
      <alignment horizontal="center" vertical="center" textRotation="90" wrapText="1"/>
    </xf>
    <xf numFmtId="3" fontId="23" fillId="0" borderId="18" xfId="0" applyNumberFormat="1" applyFont="1" applyBorder="1" applyAlignment="1">
      <alignment horizontal="center" vertical="center" textRotation="90" wrapText="1"/>
    </xf>
    <xf numFmtId="3" fontId="23" fillId="0" borderId="23" xfId="0" applyNumberFormat="1" applyFont="1" applyBorder="1" applyAlignment="1">
      <alignment horizontal="center" vertical="center" textRotation="90" wrapText="1"/>
    </xf>
    <xf numFmtId="0" fontId="49" fillId="0" borderId="0" xfId="0" applyFont="1" applyAlignment="1">
      <alignment horizontal="center"/>
    </xf>
    <xf numFmtId="0" fontId="40" fillId="0" borderId="0" xfId="0" applyFont="1" applyAlignment="1">
      <alignment horizontal="center" wrapText="1"/>
    </xf>
    <xf numFmtId="0" fontId="49" fillId="0" borderId="0" xfId="0" applyFont="1" applyAlignment="1">
      <alignment horizontal="right"/>
    </xf>
    <xf numFmtId="0" fontId="40" fillId="0" borderId="0" xfId="0" applyFont="1" applyAlignment="1">
      <alignment horizontal="center"/>
    </xf>
    <xf numFmtId="3" fontId="23" fillId="0" borderId="18" xfId="0" applyNumberFormat="1" applyFont="1" applyFill="1" applyBorder="1" applyAlignment="1">
      <alignment horizontal="center" vertical="center" textRotation="90" wrapText="1"/>
    </xf>
    <xf numFmtId="3" fontId="23" fillId="0" borderId="23" xfId="0" applyNumberFormat="1" applyFont="1" applyFill="1" applyBorder="1" applyAlignment="1">
      <alignment horizontal="center" vertical="center" textRotation="90" wrapText="1"/>
    </xf>
    <xf numFmtId="3" fontId="23" fillId="0" borderId="18" xfId="0" applyNumberFormat="1" applyFont="1" applyFill="1" applyBorder="1" applyAlignment="1">
      <alignment horizontal="center" vertical="center" wrapText="1"/>
    </xf>
    <xf numFmtId="3" fontId="23" fillId="0" borderId="23" xfId="0" applyNumberFormat="1" applyFont="1" applyFill="1" applyBorder="1" applyAlignment="1">
      <alignment horizontal="center" vertical="center" wrapText="1"/>
    </xf>
    <xf numFmtId="0" fontId="23" fillId="0" borderId="0" xfId="0" applyFont="1" applyAlignment="1">
      <alignment horizontal="right"/>
    </xf>
    <xf numFmtId="0" fontId="40" fillId="0" borderId="0" xfId="0" applyFont="1" applyFill="1" applyAlignment="1">
      <alignment horizontal="center"/>
    </xf>
    <xf numFmtId="3" fontId="23" fillId="0" borderId="16" xfId="42" applyNumberFormat="1" applyFont="1" applyFill="1" applyBorder="1" applyAlignment="1">
      <alignment horizontal="center" vertical="center" wrapText="1"/>
    </xf>
    <xf numFmtId="3" fontId="23" fillId="0" borderId="10" xfId="42" applyNumberFormat="1" applyFont="1" applyFill="1" applyBorder="1" applyAlignment="1">
      <alignment horizontal="center" vertical="center" wrapText="1"/>
    </xf>
    <xf numFmtId="3" fontId="23" fillId="0" borderId="8" xfId="42" applyNumberFormat="1" applyFont="1" applyFill="1" applyBorder="1" applyAlignment="1">
      <alignment horizontal="center" vertical="center" wrapText="1"/>
    </xf>
    <xf numFmtId="3" fontId="23" fillId="0" borderId="16" xfId="42" applyNumberFormat="1" applyFont="1" applyFill="1" applyBorder="1" applyAlignment="1">
      <alignment horizontal="center" vertical="center"/>
    </xf>
    <xf numFmtId="3" fontId="23" fillId="0" borderId="10" xfId="42" applyNumberFormat="1" applyFont="1" applyFill="1" applyBorder="1" applyAlignment="1">
      <alignment horizontal="center" vertical="center"/>
    </xf>
    <xf numFmtId="3" fontId="23" fillId="0" borderId="8" xfId="42" applyNumberFormat="1" applyFont="1" applyFill="1" applyBorder="1" applyAlignment="1">
      <alignment horizontal="center" vertical="center"/>
    </xf>
    <xf numFmtId="3" fontId="22" fillId="0" borderId="0" xfId="42" applyNumberFormat="1" applyFont="1" applyFill="1" applyAlignment="1"/>
    <xf numFmtId="0" fontId="22" fillId="0" borderId="0" xfId="42" applyFont="1" applyFill="1" applyAlignment="1"/>
    <xf numFmtId="3" fontId="41" fillId="0" borderId="0" xfId="42" applyNumberFormat="1" applyFont="1" applyBorder="1" applyAlignment="1">
      <alignment horizontal="center"/>
    </xf>
    <xf numFmtId="3" fontId="41" fillId="0" borderId="0" xfId="42" applyNumberFormat="1" applyFont="1" applyFill="1" applyBorder="1" applyAlignment="1">
      <alignment horizontal="center"/>
    </xf>
    <xf numFmtId="3" fontId="31" fillId="0" borderId="0" xfId="42" applyNumberFormat="1" applyFont="1" applyFill="1" applyBorder="1" applyAlignment="1">
      <alignment horizontal="center"/>
    </xf>
    <xf numFmtId="3" fontId="23" fillId="0" borderId="0" xfId="42" applyNumberFormat="1" applyFont="1" applyFill="1"/>
    <xf numFmtId="3" fontId="23" fillId="0" borderId="0" xfId="42" applyNumberFormat="1" applyFont="1" applyFill="1" applyBorder="1" applyAlignment="1"/>
    <xf numFmtId="0" fontId="23" fillId="0" borderId="0" xfId="42" applyFont="1" applyFill="1" applyAlignment="1"/>
    <xf numFmtId="3" fontId="23" fillId="0" borderId="0" xfId="42" applyNumberFormat="1" applyFont="1" applyFill="1" applyBorder="1" applyAlignment="1">
      <alignment horizontal="right" vertical="top"/>
    </xf>
    <xf numFmtId="3" fontId="22" fillId="0" borderId="17" xfId="0" applyNumberFormat="1" applyFont="1" applyFill="1" applyBorder="1"/>
    <xf numFmtId="3" fontId="22" fillId="0" borderId="48" xfId="0" applyNumberFormat="1" applyFont="1" applyFill="1" applyBorder="1"/>
    <xf numFmtId="3" fontId="23" fillId="0" borderId="17" xfId="0" applyNumberFormat="1" applyFont="1" applyFill="1" applyBorder="1" applyAlignment="1">
      <alignment horizontal="right" vertical="top"/>
    </xf>
    <xf numFmtId="3" fontId="23" fillId="0" borderId="48" xfId="0" applyNumberFormat="1" applyFont="1" applyFill="1" applyBorder="1" applyAlignment="1">
      <alignment horizontal="right" vertical="top"/>
    </xf>
    <xf numFmtId="3" fontId="23" fillId="0" borderId="17" xfId="0" applyNumberFormat="1" applyFont="1" applyFill="1" applyBorder="1" applyAlignment="1">
      <alignment horizontal="center" vertical="top"/>
    </xf>
    <xf numFmtId="3" fontId="23" fillId="0" borderId="1" xfId="0" applyNumberFormat="1" applyFont="1" applyFill="1" applyBorder="1" applyAlignment="1">
      <alignment horizontal="center" vertical="top"/>
    </xf>
    <xf numFmtId="3" fontId="23" fillId="0" borderId="48" xfId="0" applyNumberFormat="1" applyFont="1" applyFill="1" applyBorder="1" applyAlignment="1">
      <alignment horizontal="center" vertical="top"/>
    </xf>
    <xf numFmtId="0" fontId="5"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61" fillId="0" borderId="0" xfId="0" applyFont="1" applyFill="1" applyBorder="1" applyAlignment="1">
      <alignment horizontal="center"/>
    </xf>
    <xf numFmtId="0" fontId="51" fillId="0" borderId="16"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48"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0" fillId="0" borderId="15" xfId="0" applyFill="1" applyBorder="1" applyAlignment="1">
      <alignment horizontal="center"/>
    </xf>
    <xf numFmtId="0" fontId="0" fillId="0" borderId="42" xfId="0" applyFill="1" applyBorder="1" applyAlignment="1">
      <alignment horizontal="center"/>
    </xf>
    <xf numFmtId="0" fontId="0" fillId="0" borderId="5" xfId="0" applyFill="1" applyBorder="1" applyAlignment="1">
      <alignment horizontal="center"/>
    </xf>
    <xf numFmtId="0" fontId="0" fillId="0" borderId="11" xfId="0" applyFill="1" applyBorder="1" applyAlignment="1">
      <alignment horizontal="center"/>
    </xf>
    <xf numFmtId="0" fontId="0" fillId="0" borderId="0" xfId="0" applyFill="1" applyAlignment="1">
      <alignment horizontal="center"/>
    </xf>
    <xf numFmtId="0" fontId="0" fillId="0" borderId="6"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48" xfId="0" applyFill="1" applyBorder="1" applyAlignment="1">
      <alignment horizontal="center"/>
    </xf>
    <xf numFmtId="0" fontId="0" fillId="0" borderId="13" xfId="0" applyFill="1" applyBorder="1" applyAlignment="1">
      <alignment horizontal="center"/>
    </xf>
    <xf numFmtId="0" fontId="0" fillId="0" borderId="9" xfId="0" applyFill="1" applyBorder="1" applyAlignment="1">
      <alignment horizontal="center"/>
    </xf>
    <xf numFmtId="0" fontId="0" fillId="0" borderId="12" xfId="0" applyFill="1" applyBorder="1" applyAlignment="1">
      <alignment horizontal="center"/>
    </xf>
    <xf numFmtId="0" fontId="67" fillId="0" borderId="0" xfId="0" applyFont="1" applyFill="1" applyAlignment="1">
      <alignment horizontal="right"/>
    </xf>
    <xf numFmtId="0" fontId="61" fillId="0" borderId="0" xfId="0" applyFont="1" applyFill="1" applyAlignment="1">
      <alignment horizontal="center"/>
    </xf>
    <xf numFmtId="0" fontId="62" fillId="0" borderId="16"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0" fillId="0" borderId="0" xfId="0" applyFill="1" applyBorder="1" applyAlignment="1">
      <alignment horizontal="center"/>
    </xf>
    <xf numFmtId="0" fontId="82" fillId="0" borderId="15" xfId="0" applyFont="1" applyFill="1" applyBorder="1" applyAlignment="1">
      <alignment horizontal="center" vertical="top"/>
    </xf>
    <xf numFmtId="0" fontId="82" fillId="0" borderId="42" xfId="0" applyFont="1" applyFill="1" applyBorder="1" applyAlignment="1">
      <alignment horizontal="center" vertical="top"/>
    </xf>
    <xf numFmtId="0" fontId="82" fillId="0" borderId="5" xfId="0" applyFont="1" applyFill="1" applyBorder="1" applyAlignment="1">
      <alignment horizontal="center" vertical="top"/>
    </xf>
    <xf numFmtId="0" fontId="82" fillId="0" borderId="17" xfId="0" applyFont="1" applyFill="1" applyBorder="1" applyAlignment="1">
      <alignment horizontal="center" vertical="center"/>
    </xf>
    <xf numFmtId="0" fontId="82" fillId="0" borderId="1" xfId="0" applyFont="1" applyFill="1" applyBorder="1" applyAlignment="1">
      <alignment horizontal="center" vertical="center"/>
    </xf>
    <xf numFmtId="0" fontId="82" fillId="0" borderId="48" xfId="0" applyFont="1" applyFill="1" applyBorder="1" applyAlignment="1">
      <alignment horizontal="center" vertical="center"/>
    </xf>
    <xf numFmtId="0" fontId="61" fillId="0" borderId="0" xfId="0" applyFont="1" applyFill="1" applyAlignment="1">
      <alignment horizontal="center" vertical="center"/>
    </xf>
    <xf numFmtId="0" fontId="61" fillId="0" borderId="0" xfId="0" applyFont="1" applyAlignment="1">
      <alignment horizontal="center" vertical="center"/>
    </xf>
    <xf numFmtId="0" fontId="51" fillId="0" borderId="16" xfId="0" applyFont="1" applyBorder="1" applyAlignment="1">
      <alignment horizontal="center" vertical="center" wrapText="1"/>
    </xf>
    <xf numFmtId="0" fontId="51" fillId="0" borderId="8" xfId="0" applyFont="1" applyBorder="1" applyAlignment="1">
      <alignment horizontal="center" vertical="center" wrapText="1"/>
    </xf>
    <xf numFmtId="3" fontId="23" fillId="0" borderId="18" xfId="42" applyNumberFormat="1" applyFont="1" applyFill="1" applyBorder="1" applyAlignment="1">
      <alignment horizontal="center" vertical="center" wrapText="1"/>
    </xf>
    <xf numFmtId="3" fontId="23" fillId="0" borderId="23" xfId="42" applyNumberFormat="1" applyFont="1" applyFill="1" applyBorder="1" applyAlignment="1">
      <alignment horizontal="center" vertical="center" wrapText="1"/>
    </xf>
    <xf numFmtId="3" fontId="23" fillId="0" borderId="26" xfId="42" applyNumberFormat="1" applyFont="1" applyFill="1" applyBorder="1" applyAlignment="1">
      <alignment horizontal="right" vertical="top"/>
    </xf>
    <xf numFmtId="3" fontId="23" fillId="0" borderId="37" xfId="42" applyNumberFormat="1" applyFont="1" applyFill="1" applyBorder="1" applyAlignment="1">
      <alignment horizontal="right" vertical="top"/>
    </xf>
    <xf numFmtId="0" fontId="75" fillId="0" borderId="0" xfId="0" applyFont="1" applyFill="1" applyAlignment="1">
      <alignment horizontal="right"/>
    </xf>
    <xf numFmtId="3" fontId="23" fillId="0" borderId="0" xfId="42" applyNumberFormat="1" applyFont="1" applyFill="1" applyBorder="1" applyAlignment="1">
      <alignment horizontal="center"/>
    </xf>
    <xf numFmtId="3" fontId="23" fillId="0" borderId="24" xfId="42" applyNumberFormat="1" applyFont="1" applyFill="1" applyBorder="1" applyAlignment="1">
      <alignment horizontal="right" vertical="top"/>
    </xf>
    <xf numFmtId="3" fontId="23" fillId="0" borderId="24" xfId="42" applyNumberFormat="1" applyFont="1" applyFill="1" applyBorder="1" applyAlignment="1">
      <alignment horizontal="center" vertical="center" wrapText="1"/>
    </xf>
    <xf numFmtId="3" fontId="23" fillId="0" borderId="37" xfId="42" applyNumberFormat="1" applyFont="1" applyFill="1" applyBorder="1" applyAlignment="1">
      <alignment horizontal="center" vertical="center" wrapText="1"/>
    </xf>
    <xf numFmtId="3" fontId="23" fillId="0" borderId="22" xfId="42" applyNumberFormat="1" applyFont="1" applyFill="1" applyBorder="1" applyAlignment="1">
      <alignment horizontal="center" vertical="center" wrapText="1"/>
    </xf>
    <xf numFmtId="3" fontId="23" fillId="0" borderId="32" xfId="42" applyNumberFormat="1" applyFont="1" applyFill="1" applyBorder="1" applyAlignment="1">
      <alignment horizontal="center" vertical="center" wrapText="1"/>
    </xf>
    <xf numFmtId="3" fontId="23" fillId="0" borderId="20" xfId="42" applyNumberFormat="1" applyFont="1" applyFill="1" applyBorder="1" applyAlignment="1">
      <alignment horizontal="center" vertical="center" wrapText="1"/>
    </xf>
    <xf numFmtId="3" fontId="23" fillId="0" borderId="0" xfId="42" applyNumberFormat="1" applyFont="1" applyFill="1" applyBorder="1" applyAlignment="1">
      <alignment horizontal="center" vertical="center"/>
    </xf>
    <xf numFmtId="4" fontId="23" fillId="0" borderId="0" xfId="42" applyNumberFormat="1" applyFont="1" applyFill="1" applyAlignment="1">
      <alignment horizontal="left" wrapText="1"/>
    </xf>
    <xf numFmtId="4" fontId="44" fillId="0" borderId="0" xfId="42" applyNumberFormat="1" applyFont="1" applyFill="1" applyAlignment="1">
      <alignment horizontal="center"/>
    </xf>
    <xf numFmtId="4" fontId="43" fillId="0" borderId="0" xfId="42" applyNumberFormat="1" applyFont="1" applyFill="1" applyAlignment="1">
      <alignment horizontal="center"/>
    </xf>
    <xf numFmtId="0" fontId="51" fillId="0" borderId="11" xfId="0" applyFont="1" applyFill="1" applyBorder="1" applyAlignment="1">
      <alignment horizontal="center" vertical="center" wrapText="1"/>
    </xf>
    <xf numFmtId="0" fontId="51" fillId="0" borderId="42"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82" fillId="0" borderId="0" xfId="0" applyFont="1" applyFill="1" applyAlignment="1">
      <alignment horizontal="right"/>
    </xf>
    <xf numFmtId="0" fontId="62" fillId="0" borderId="9" xfId="0" quotePrefix="1" applyFont="1" applyFill="1" applyBorder="1" applyAlignment="1">
      <alignment horizontal="center" vertical="center"/>
    </xf>
    <xf numFmtId="0" fontId="62" fillId="0" borderId="12" xfId="0" quotePrefix="1" applyFont="1" applyFill="1" applyBorder="1" applyAlignment="1">
      <alignment horizontal="center" vertical="center"/>
    </xf>
    <xf numFmtId="0" fontId="62" fillId="0" borderId="13" xfId="0" quotePrefix="1" applyFont="1" applyFill="1" applyBorder="1" applyAlignment="1">
      <alignment horizontal="center" vertical="center"/>
    </xf>
    <xf numFmtId="0" fontId="62" fillId="0" borderId="0" xfId="0" applyFont="1" applyFill="1" applyAlignment="1">
      <alignment horizontal="center" vertical="center"/>
    </xf>
    <xf numFmtId="0" fontId="62" fillId="0" borderId="15"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48" xfId="0" applyFont="1" applyFill="1" applyBorder="1" applyAlignment="1">
      <alignment horizontal="center" vertical="center" wrapText="1"/>
    </xf>
    <xf numFmtId="3" fontId="33" fillId="0" borderId="0" xfId="42" applyNumberFormat="1" applyFont="1" applyFill="1"/>
    <xf numFmtId="0" fontId="38" fillId="0" borderId="0" xfId="0" applyFont="1" applyFill="1" applyBorder="1" applyAlignment="1">
      <alignment horizontal="center"/>
    </xf>
    <xf numFmtId="0" fontId="80" fillId="2" borderId="15" xfId="0" applyFont="1" applyFill="1" applyBorder="1" applyAlignment="1">
      <alignment horizontal="center" vertical="center" wrapText="1"/>
    </xf>
    <xf numFmtId="0" fontId="80" fillId="2" borderId="5" xfId="0" applyFont="1" applyFill="1" applyBorder="1" applyAlignment="1">
      <alignment horizontal="center" vertical="center" wrapText="1"/>
    </xf>
    <xf numFmtId="0" fontId="80" fillId="2" borderId="11" xfId="0" applyFont="1" applyFill="1" applyBorder="1" applyAlignment="1">
      <alignment horizontal="center" vertical="center" wrapText="1"/>
    </xf>
    <xf numFmtId="0" fontId="80" fillId="2" borderId="6" xfId="0" applyFont="1" applyFill="1" applyBorder="1" applyAlignment="1">
      <alignment horizontal="center" vertical="center" wrapText="1"/>
    </xf>
    <xf numFmtId="0" fontId="80" fillId="2" borderId="13" xfId="0" applyFont="1" applyFill="1" applyBorder="1" applyAlignment="1">
      <alignment horizontal="center" vertical="center" wrapText="1"/>
    </xf>
    <xf numFmtId="0" fontId="80" fillId="2" borderId="12" xfId="0" applyFont="1" applyFill="1" applyBorder="1" applyAlignment="1">
      <alignment horizontal="center" vertical="center" wrapText="1"/>
    </xf>
    <xf numFmtId="0" fontId="93" fillId="2" borderId="16" xfId="0" applyFont="1" applyFill="1" applyBorder="1" applyAlignment="1">
      <alignment horizontal="center" vertical="center" textRotation="90" wrapText="1"/>
    </xf>
    <xf numFmtId="0" fontId="93" fillId="2" borderId="10" xfId="0" applyFont="1" applyFill="1" applyBorder="1" applyAlignment="1">
      <alignment horizontal="center" vertical="center" textRotation="90" wrapText="1"/>
    </xf>
    <xf numFmtId="0" fontId="93" fillId="2" borderId="8" xfId="0" applyFont="1" applyFill="1" applyBorder="1" applyAlignment="1">
      <alignment horizontal="center" vertical="center" textRotation="90" wrapText="1"/>
    </xf>
    <xf numFmtId="0" fontId="94" fillId="2" borderId="59" xfId="0" applyFont="1" applyFill="1" applyBorder="1" applyAlignment="1">
      <alignment horizontal="center" wrapText="1"/>
    </xf>
    <xf numFmtId="0" fontId="94" fillId="2" borderId="60" xfId="0" applyFont="1" applyFill="1" applyBorder="1" applyAlignment="1">
      <alignment horizontal="center" wrapText="1"/>
    </xf>
    <xf numFmtId="0" fontId="94" fillId="2" borderId="61" xfId="0" applyFont="1" applyFill="1" applyBorder="1" applyAlignment="1">
      <alignment horizontal="center" wrapText="1"/>
    </xf>
    <xf numFmtId="0" fontId="94" fillId="2" borderId="62" xfId="0" applyFont="1" applyFill="1" applyBorder="1" applyAlignment="1">
      <alignment horizontal="center" vertical="center" wrapText="1"/>
    </xf>
    <xf numFmtId="0" fontId="94" fillId="2" borderId="63"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94" fillId="2" borderId="65" xfId="0" applyFont="1" applyFill="1" applyBorder="1" applyAlignment="1">
      <alignment horizontal="center" vertical="center" wrapText="1"/>
    </xf>
    <xf numFmtId="0" fontId="94" fillId="2" borderId="67" xfId="0" applyFont="1" applyFill="1" applyBorder="1" applyAlignment="1">
      <alignment horizontal="center" vertical="center" wrapText="1"/>
    </xf>
    <xf numFmtId="0" fontId="94" fillId="2" borderId="68" xfId="0" applyFont="1" applyFill="1" applyBorder="1" applyAlignment="1">
      <alignment horizontal="center" vertical="center" wrapText="1"/>
    </xf>
    <xf numFmtId="0" fontId="94" fillId="2" borderId="62" xfId="0" applyFont="1" applyFill="1" applyBorder="1" applyAlignment="1">
      <alignment horizontal="center" wrapText="1"/>
    </xf>
    <xf numFmtId="0" fontId="94" fillId="2" borderId="63" xfId="0" applyFont="1" applyFill="1" applyBorder="1" applyAlignment="1">
      <alignment horizontal="center" wrapText="1"/>
    </xf>
    <xf numFmtId="0" fontId="94" fillId="2" borderId="64" xfId="0" applyFont="1" applyFill="1" applyBorder="1" applyAlignment="1">
      <alignment horizontal="center" vertical="center" wrapText="1"/>
    </xf>
    <xf numFmtId="0" fontId="94" fillId="2" borderId="66" xfId="0" applyFont="1" applyFill="1" applyBorder="1" applyAlignment="1">
      <alignment horizontal="center" vertical="center" wrapText="1"/>
    </xf>
    <xf numFmtId="0" fontId="94" fillId="2" borderId="69" xfId="0" applyFont="1" applyFill="1" applyBorder="1" applyAlignment="1">
      <alignment horizontal="center" vertical="center" wrapText="1"/>
    </xf>
    <xf numFmtId="0" fontId="94" fillId="2" borderId="17" xfId="0" applyFont="1" applyFill="1" applyBorder="1" applyAlignment="1">
      <alignment horizontal="center" wrapText="1"/>
    </xf>
    <xf numFmtId="0" fontId="94" fillId="2" borderId="1" xfId="0" applyFont="1" applyFill="1" applyBorder="1" applyAlignment="1">
      <alignment horizontal="center" wrapText="1"/>
    </xf>
    <xf numFmtId="0" fontId="94" fillId="2" borderId="48" xfId="0" applyFont="1" applyFill="1" applyBorder="1" applyAlignment="1">
      <alignment horizontal="center" wrapText="1"/>
    </xf>
    <xf numFmtId="0" fontId="94" fillId="2" borderId="61" xfId="0" applyFont="1" applyFill="1" applyBorder="1" applyAlignment="1">
      <alignment horizontal="center" vertical="center" wrapText="1"/>
    </xf>
    <xf numFmtId="0" fontId="94" fillId="2" borderId="60" xfId="0" applyFont="1" applyFill="1" applyBorder="1" applyAlignment="1">
      <alignment horizontal="center" vertical="center" wrapText="1"/>
    </xf>
    <xf numFmtId="0" fontId="33" fillId="0" borderId="0" xfId="0" applyNumberFormat="1" applyFont="1" applyFill="1" applyBorder="1" applyAlignment="1">
      <alignment horizontal="left" vertical="top" wrapText="1"/>
    </xf>
    <xf numFmtId="0" fontId="23" fillId="0" borderId="0" xfId="0" applyNumberFormat="1" applyFont="1" applyFill="1" applyBorder="1" applyAlignment="1">
      <alignment horizontal="left" vertical="top" wrapText="1"/>
    </xf>
    <xf numFmtId="0" fontId="25" fillId="0" borderId="0" xfId="0" applyFont="1" applyFill="1" applyAlignment="1">
      <alignment horizontal="right" wrapText="1"/>
    </xf>
    <xf numFmtId="0" fontId="25" fillId="0" borderId="73" xfId="0" applyFont="1" applyFill="1" applyBorder="1" applyAlignment="1">
      <alignment horizontal="center" wrapText="1"/>
    </xf>
    <xf numFmtId="0" fontId="25" fillId="0" borderId="34" xfId="0" applyFont="1" applyFill="1" applyBorder="1" applyAlignment="1">
      <alignment horizontal="center" wrapText="1"/>
    </xf>
    <xf numFmtId="0" fontId="94" fillId="2" borderId="70" xfId="0" applyFont="1" applyFill="1" applyBorder="1" applyAlignment="1">
      <alignment horizontal="center" vertical="center" wrapText="1"/>
    </xf>
    <xf numFmtId="0" fontId="94" fillId="2" borderId="71" xfId="0" applyFont="1" applyFill="1" applyBorder="1" applyAlignment="1">
      <alignment horizontal="center" vertical="center" wrapText="1"/>
    </xf>
    <xf numFmtId="0" fontId="66" fillId="0" borderId="0" xfId="0" applyFont="1" applyAlignment="1">
      <alignment horizontal="left"/>
    </xf>
    <xf numFmtId="0" fontId="69" fillId="0" borderId="0" xfId="0" applyFont="1" applyAlignment="1">
      <alignment horizontal="center"/>
    </xf>
    <xf numFmtId="0" fontId="67" fillId="0" borderId="0" xfId="0" applyFont="1" applyAlignment="1">
      <alignment horizontal="center" wrapText="1"/>
    </xf>
    <xf numFmtId="0" fontId="84" fillId="0" borderId="11" xfId="0" applyFont="1" applyBorder="1" applyAlignment="1">
      <alignment horizontal="left"/>
    </xf>
    <xf numFmtId="0" fontId="84" fillId="0" borderId="6" xfId="0" applyFont="1" applyBorder="1" applyAlignment="1">
      <alignment horizontal="left"/>
    </xf>
    <xf numFmtId="0" fontId="66" fillId="0" borderId="0" xfId="0" applyFont="1" applyAlignment="1">
      <alignment horizontal="center"/>
    </xf>
    <xf numFmtId="0" fontId="66" fillId="0" borderId="0" xfId="0" applyFont="1" applyBorder="1" applyAlignment="1">
      <alignment horizontal="left"/>
    </xf>
    <xf numFmtId="4" fontId="22" fillId="0" borderId="18" xfId="42" applyNumberFormat="1" applyFont="1" applyBorder="1" applyAlignment="1">
      <alignment horizontal="center" vertical="center" wrapText="1"/>
    </xf>
    <xf numFmtId="4" fontId="22" fillId="0" borderId="23" xfId="42" applyNumberFormat="1" applyFont="1" applyBorder="1" applyAlignment="1">
      <alignment horizontal="center" vertical="center" wrapText="1"/>
    </xf>
    <xf numFmtId="0" fontId="40" fillId="0" borderId="0" xfId="42" applyFont="1" applyAlignment="1">
      <alignment horizontal="center"/>
    </xf>
    <xf numFmtId="0" fontId="23" fillId="0" borderId="0" xfId="42" applyFont="1"/>
    <xf numFmtId="0" fontId="23" fillId="0" borderId="15" xfId="42" applyFont="1" applyBorder="1" applyAlignment="1">
      <alignment horizontal="center" vertical="center"/>
    </xf>
    <xf numFmtId="0" fontId="23" fillId="0" borderId="42" xfId="42" applyFont="1" applyBorder="1" applyAlignment="1">
      <alignment horizontal="center" vertical="center"/>
    </xf>
    <xf numFmtId="0" fontId="23" fillId="0" borderId="5" xfId="42" applyFont="1" applyBorder="1" applyAlignment="1">
      <alignment horizontal="center" vertical="center"/>
    </xf>
    <xf numFmtId="4" fontId="46" fillId="0" borderId="0" xfId="42" applyNumberFormat="1" applyFont="1" applyBorder="1" applyAlignment="1">
      <alignment horizontal="center" vertical="center"/>
    </xf>
    <xf numFmtId="4" fontId="41" fillId="0" borderId="0" xfId="42" applyNumberFormat="1" applyFont="1" applyAlignment="1">
      <alignment horizontal="center" vertical="center"/>
    </xf>
    <xf numFmtId="4" fontId="23" fillId="0" borderId="0" xfId="42" applyNumberFormat="1" applyFont="1" applyAlignment="1">
      <alignment horizontal="center" wrapText="1"/>
    </xf>
    <xf numFmtId="4" fontId="23" fillId="0" borderId="0" xfId="42" applyNumberFormat="1" applyFont="1" applyAlignment="1">
      <alignment horizontal="center"/>
    </xf>
    <xf numFmtId="0" fontId="23" fillId="0" borderId="0" xfId="42" applyNumberFormat="1" applyFont="1" applyBorder="1" applyAlignment="1">
      <alignment horizontal="justify" vertical="top" wrapText="1"/>
    </xf>
    <xf numFmtId="0" fontId="23" fillId="0" borderId="0" xfId="42" applyNumberFormat="1" applyFont="1" applyBorder="1" applyAlignment="1">
      <alignment horizontal="left" vertical="top" wrapText="1"/>
    </xf>
    <xf numFmtId="0" fontId="23" fillId="0" borderId="0" xfId="42" applyNumberFormat="1" applyFont="1" applyBorder="1" applyAlignment="1">
      <alignment vertical="top" wrapText="1"/>
    </xf>
    <xf numFmtId="0" fontId="42" fillId="0" borderId="0" xfId="0" applyFont="1" applyFill="1" applyBorder="1" applyAlignment="1">
      <alignment horizontal="center" vertical="top" wrapText="1"/>
    </xf>
    <xf numFmtId="0" fontId="89" fillId="0" borderId="0" xfId="0" applyFont="1" applyFill="1" applyAlignment="1">
      <alignment horizontal="left"/>
    </xf>
    <xf numFmtId="0" fontId="23" fillId="0" borderId="0" xfId="0" applyFont="1" applyFill="1" applyAlignment="1">
      <alignment horizontal="right"/>
    </xf>
    <xf numFmtId="4" fontId="52" fillId="0" borderId="0" xfId="42" applyNumberFormat="1" applyFont="1" applyBorder="1" applyAlignment="1">
      <alignment horizontal="center" vertical="center" wrapText="1"/>
    </xf>
    <xf numFmtId="0" fontId="22" fillId="0" borderId="0" xfId="42" applyFont="1" applyBorder="1" applyAlignment="1">
      <alignment horizontal="center" vertical="center"/>
    </xf>
    <xf numFmtId="0" fontId="22" fillId="0" borderId="0" xfId="42" applyFont="1"/>
    <xf numFmtId="0" fontId="23" fillId="0" borderId="18" xfId="42" applyFont="1" applyBorder="1" applyAlignment="1">
      <alignment horizontal="center" vertical="center" wrapText="1"/>
    </xf>
    <xf numFmtId="0" fontId="23" fillId="0" borderId="20" xfId="42" applyFont="1" applyBorder="1" applyAlignment="1">
      <alignment horizontal="center" vertical="center" wrapText="1"/>
    </xf>
    <xf numFmtId="0" fontId="23" fillId="0" borderId="37" xfId="42" applyFont="1" applyBorder="1" applyAlignment="1">
      <alignment horizontal="center" vertical="center" wrapText="1"/>
    </xf>
    <xf numFmtId="0" fontId="23" fillId="0" borderId="39" xfId="42" applyFont="1" applyBorder="1" applyAlignment="1">
      <alignment horizontal="center" vertical="center" wrapText="1"/>
    </xf>
    <xf numFmtId="0" fontId="23" fillId="0" borderId="26" xfId="42" applyFont="1" applyBorder="1" applyAlignment="1">
      <alignment horizontal="center" vertical="center" wrapText="1"/>
    </xf>
    <xf numFmtId="0" fontId="23" fillId="0" borderId="0" xfId="42" applyFont="1" applyBorder="1" applyAlignment="1">
      <alignment horizontal="center" vertical="center" wrapText="1"/>
    </xf>
    <xf numFmtId="0" fontId="23" fillId="0" borderId="24" xfId="42" applyFont="1" applyBorder="1" applyAlignment="1">
      <alignment horizontal="center" vertical="center" wrapText="1"/>
    </xf>
    <xf numFmtId="0" fontId="23" fillId="0" borderId="28" xfId="42" applyFont="1" applyBorder="1" applyAlignment="1">
      <alignment horizontal="center" vertical="center" wrapText="1"/>
    </xf>
    <xf numFmtId="0" fontId="23" fillId="0" borderId="24" xfId="1" applyNumberFormat="1" applyFont="1" applyFill="1" applyBorder="1" applyAlignment="1">
      <alignment horizontal="center" vertical="top" wrapText="1"/>
    </xf>
    <xf numFmtId="0" fontId="23" fillId="0" borderId="36" xfId="1" applyNumberFormat="1" applyFont="1" applyFill="1" applyBorder="1" applyAlignment="1">
      <alignment horizontal="center" vertical="top" wrapText="1"/>
    </xf>
    <xf numFmtId="0" fontId="23" fillId="0" borderId="21" xfId="1" applyNumberFormat="1" applyFont="1" applyFill="1" applyBorder="1" applyAlignment="1">
      <alignment horizontal="center" vertical="top" wrapText="1"/>
    </xf>
    <xf numFmtId="0" fontId="40" fillId="0" borderId="0" xfId="0" applyNumberFormat="1" applyFont="1" applyFill="1" applyAlignment="1">
      <alignment horizontal="center"/>
    </xf>
    <xf numFmtId="0" fontId="23" fillId="0" borderId="18" xfId="0" applyNumberFormat="1" applyFont="1" applyFill="1" applyBorder="1" applyAlignment="1">
      <alignment horizontal="center" vertical="center" wrapText="1"/>
    </xf>
    <xf numFmtId="0" fontId="23" fillId="0" borderId="23" xfId="0" applyNumberFormat="1" applyFont="1" applyFill="1" applyBorder="1" applyAlignment="1">
      <alignment horizontal="center" vertical="center" wrapText="1"/>
    </xf>
    <xf numFmtId="0" fontId="23" fillId="0" borderId="35" xfId="0" applyFont="1" applyFill="1" applyBorder="1" applyAlignment="1">
      <alignment horizontal="center"/>
    </xf>
    <xf numFmtId="0" fontId="23" fillId="0" borderId="36" xfId="0" applyFont="1" applyFill="1" applyBorder="1" applyAlignment="1">
      <alignment horizontal="center"/>
    </xf>
    <xf numFmtId="0" fontId="23" fillId="0" borderId="21" xfId="0" applyFont="1" applyFill="1" applyBorder="1" applyAlignment="1">
      <alignment horizontal="center"/>
    </xf>
    <xf numFmtId="43" fontId="23" fillId="0" borderId="35" xfId="1" applyFont="1" applyFill="1" applyBorder="1" applyAlignment="1">
      <alignment horizontal="center"/>
    </xf>
    <xf numFmtId="43" fontId="23" fillId="0" borderId="36" xfId="1" applyFont="1" applyFill="1" applyBorder="1" applyAlignment="1">
      <alignment horizontal="center"/>
    </xf>
    <xf numFmtId="43" fontId="23" fillId="0" borderId="21" xfId="1" applyFont="1" applyFill="1" applyBorder="1" applyAlignment="1">
      <alignment horizontal="center"/>
    </xf>
    <xf numFmtId="0" fontId="46" fillId="0" borderId="0" xfId="0" applyFont="1" applyFill="1" applyBorder="1" applyAlignment="1">
      <alignment horizontal="center"/>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colors>
    <mruColors>
      <color rgb="FFEE50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0</xdr:rowOff>
    </xdr:from>
    <xdr:to>
      <xdr:col>10</xdr:col>
      <xdr:colOff>76200</xdr:colOff>
      <xdr:row>11</xdr:row>
      <xdr:rowOff>190500</xdr:rowOff>
    </xdr:to>
    <xdr:sp macro="" textlink="">
      <xdr:nvSpPr>
        <xdr:cNvPr id="2" name="Right Brace 1"/>
        <xdr:cNvSpPr/>
      </xdr:nvSpPr>
      <xdr:spPr>
        <a:xfrm>
          <a:off x="6438900" y="188595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24</xdr:row>
      <xdr:rowOff>28575</xdr:rowOff>
    </xdr:from>
    <xdr:to>
      <xdr:col>10</xdr:col>
      <xdr:colOff>57149</xdr:colOff>
      <xdr:row>28</xdr:row>
      <xdr:rowOff>0</xdr:rowOff>
    </xdr:to>
    <xdr:sp macro="" textlink="">
      <xdr:nvSpPr>
        <xdr:cNvPr id="3" name="Right Brace 2"/>
        <xdr:cNvSpPr/>
      </xdr:nvSpPr>
      <xdr:spPr>
        <a:xfrm>
          <a:off x="6431280" y="5372100"/>
          <a:ext cx="45719" cy="134302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31</xdr:row>
      <xdr:rowOff>0</xdr:rowOff>
    </xdr:from>
    <xdr:to>
      <xdr:col>10</xdr:col>
      <xdr:colOff>45719</xdr:colOff>
      <xdr:row>36</xdr:row>
      <xdr:rowOff>209550</xdr:rowOff>
    </xdr:to>
    <xdr:sp macro="" textlink="">
      <xdr:nvSpPr>
        <xdr:cNvPr id="4" name="Right Brace 3"/>
        <xdr:cNvSpPr/>
      </xdr:nvSpPr>
      <xdr:spPr>
        <a:xfrm>
          <a:off x="6419850" y="74295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1125856</xdr:colOff>
      <xdr:row>21</xdr:row>
      <xdr:rowOff>28575</xdr:rowOff>
    </xdr:from>
    <xdr:to>
      <xdr:col>2</xdr:col>
      <xdr:colOff>0</xdr:colOff>
      <xdr:row>21</xdr:row>
      <xdr:rowOff>219075</xdr:rowOff>
    </xdr:to>
    <xdr:sp macro="" textlink="">
      <xdr:nvSpPr>
        <xdr:cNvPr id="2" name="Left Brace 1"/>
        <xdr:cNvSpPr/>
      </xdr:nvSpPr>
      <xdr:spPr bwMode="auto">
        <a:xfrm>
          <a:off x="1516381" y="4953000"/>
          <a:ext cx="45719" cy="190500"/>
        </a:xfrm>
        <a:prstGeom prst="lef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twoCellAnchor>
    <xdr:from>
      <xdr:col>2</xdr:col>
      <xdr:colOff>1238250</xdr:colOff>
      <xdr:row>21</xdr:row>
      <xdr:rowOff>28575</xdr:rowOff>
    </xdr:from>
    <xdr:to>
      <xdr:col>2</xdr:col>
      <xdr:colOff>1304925</xdr:colOff>
      <xdr:row>21</xdr:row>
      <xdr:rowOff>219075</xdr:rowOff>
    </xdr:to>
    <xdr:sp macro="" textlink="">
      <xdr:nvSpPr>
        <xdr:cNvPr id="3" name="Right Brace 2"/>
        <xdr:cNvSpPr/>
      </xdr:nvSpPr>
      <xdr:spPr bwMode="auto">
        <a:xfrm>
          <a:off x="2800350" y="4953000"/>
          <a:ext cx="66675" cy="1905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B2:K271"/>
  <sheetViews>
    <sheetView tabSelected="1" zoomScale="85" zoomScaleNormal="85" workbookViewId="0">
      <selection activeCell="D5" sqref="D5"/>
    </sheetView>
  </sheetViews>
  <sheetFormatPr defaultRowHeight="14.4"/>
  <cols>
    <col min="1" max="1" width="4.109375" customWidth="1"/>
    <col min="2" max="2" width="17" customWidth="1"/>
    <col min="3" max="3" width="2.6640625" customWidth="1"/>
    <col min="4" max="4" width="67.109375" customWidth="1"/>
    <col min="5" max="5" width="6.109375" customWidth="1"/>
    <col min="6" max="6" width="7.33203125" customWidth="1"/>
    <col min="7" max="7" width="2.33203125" customWidth="1"/>
    <col min="8" max="8" width="17.5546875" style="8" customWidth="1"/>
    <col min="9" max="9" width="2.6640625" customWidth="1"/>
    <col min="10" max="10" width="18.88671875" customWidth="1"/>
    <col min="11" max="11" width="10.5546875" customWidth="1"/>
  </cols>
  <sheetData>
    <row r="2" spans="2:11" ht="15.6">
      <c r="J2" s="437" t="s">
        <v>625</v>
      </c>
      <c r="K2" s="377" t="s">
        <v>0</v>
      </c>
    </row>
    <row r="3" spans="2:11" s="2" customFormat="1" ht="19.5" customHeight="1">
      <c r="B3" s="1076" t="s">
        <v>855</v>
      </c>
      <c r="C3" s="1076"/>
      <c r="D3" s="1076"/>
      <c r="E3" s="1076"/>
      <c r="F3" s="1076"/>
      <c r="G3" s="1076"/>
      <c r="H3" s="1076"/>
      <c r="I3" s="1076"/>
      <c r="J3" s="1076"/>
    </row>
    <row r="4" spans="2:11" s="2" customFormat="1" ht="20.25" customHeight="1">
      <c r="B4" s="1076" t="s">
        <v>132</v>
      </c>
      <c r="C4" s="1076"/>
      <c r="D4" s="1076"/>
      <c r="E4" s="1076"/>
      <c r="F4" s="1076"/>
      <c r="G4" s="1076"/>
      <c r="H4" s="1076"/>
      <c r="I4" s="1076"/>
      <c r="J4" s="1076"/>
    </row>
    <row r="5" spans="2:11" ht="20.25" customHeight="1">
      <c r="B5" s="4"/>
      <c r="C5" s="4"/>
      <c r="D5" s="4"/>
      <c r="E5" s="4"/>
      <c r="F5" s="4"/>
      <c r="G5" s="4"/>
      <c r="H5" s="6"/>
      <c r="I5" s="4"/>
      <c r="J5" s="96" t="s">
        <v>0</v>
      </c>
      <c r="K5" t="s">
        <v>0</v>
      </c>
    </row>
    <row r="6" spans="2:11" ht="18.75" customHeight="1">
      <c r="B6" s="3"/>
      <c r="C6" s="3"/>
      <c r="D6" s="5"/>
      <c r="E6" s="5"/>
      <c r="F6" s="5"/>
      <c r="G6" s="5"/>
      <c r="H6" s="7"/>
      <c r="I6" s="5"/>
      <c r="J6" s="96" t="s">
        <v>9</v>
      </c>
      <c r="K6" s="1"/>
    </row>
    <row r="7" spans="2:11" ht="19.5" customHeight="1">
      <c r="B7" s="1077" t="s">
        <v>856</v>
      </c>
      <c r="C7" s="283"/>
      <c r="D7" s="284"/>
      <c r="E7" s="284"/>
      <c r="F7" s="1077" t="s">
        <v>133</v>
      </c>
      <c r="G7" s="284"/>
      <c r="H7" s="1077" t="s">
        <v>134</v>
      </c>
      <c r="I7" s="1077"/>
      <c r="J7" s="1077"/>
      <c r="K7" s="1"/>
    </row>
    <row r="8" spans="2:11" ht="21.75" customHeight="1">
      <c r="B8" s="1077"/>
      <c r="C8" s="283"/>
      <c r="D8" s="284"/>
      <c r="E8" s="284"/>
      <c r="F8" s="1077"/>
      <c r="G8" s="284"/>
      <c r="H8" s="285">
        <v>2021</v>
      </c>
      <c r="I8" s="285"/>
      <c r="J8" s="285">
        <v>2020</v>
      </c>
      <c r="K8" s="1"/>
    </row>
    <row r="9" spans="2:11" ht="16.5" customHeight="1">
      <c r="B9" s="638"/>
      <c r="C9" s="638"/>
      <c r="D9" s="639"/>
      <c r="E9" s="639"/>
      <c r="F9" s="639"/>
      <c r="G9" s="639"/>
      <c r="H9" s="640"/>
      <c r="I9" s="639"/>
      <c r="J9" s="639"/>
      <c r="K9" s="1"/>
    </row>
    <row r="10" spans="2:11" ht="18.75" customHeight="1">
      <c r="B10" s="641" t="s">
        <v>0</v>
      </c>
      <c r="C10" s="642"/>
      <c r="D10" s="643" t="s">
        <v>135</v>
      </c>
      <c r="E10" s="642"/>
      <c r="F10" s="642"/>
      <c r="G10" s="642"/>
      <c r="H10" s="644" t="s">
        <v>0</v>
      </c>
      <c r="I10" s="645"/>
      <c r="J10" s="644" t="s">
        <v>0</v>
      </c>
      <c r="K10" s="1"/>
    </row>
    <row r="11" spans="2:11" ht="20.100000000000001" customHeight="1">
      <c r="B11" s="641">
        <v>0</v>
      </c>
      <c r="C11" s="642"/>
      <c r="D11" s="646" t="s">
        <v>136</v>
      </c>
      <c r="E11" s="642"/>
      <c r="F11" s="647">
        <v>1</v>
      </c>
      <c r="G11" s="642"/>
      <c r="H11" s="641">
        <v>0</v>
      </c>
      <c r="I11" s="645"/>
      <c r="J11" s="641">
        <v>0</v>
      </c>
      <c r="K11" s="97" t="s">
        <v>627</v>
      </c>
    </row>
    <row r="12" spans="2:11" ht="20.100000000000001" customHeight="1">
      <c r="B12" s="641">
        <v>0</v>
      </c>
      <c r="C12" s="642"/>
      <c r="D12" s="646" t="s">
        <v>137</v>
      </c>
      <c r="E12" s="642"/>
      <c r="F12" s="647">
        <v>2</v>
      </c>
      <c r="G12" s="642"/>
      <c r="H12" s="641">
        <v>0</v>
      </c>
      <c r="I12" s="645"/>
      <c r="J12" s="641">
        <v>0</v>
      </c>
      <c r="K12" s="1"/>
    </row>
    <row r="13" spans="2:11" ht="20.100000000000001" customHeight="1">
      <c r="B13" s="648">
        <f>SUM(B11:B12)</f>
        <v>0</v>
      </c>
      <c r="C13" s="642"/>
      <c r="D13" s="643" t="s">
        <v>138</v>
      </c>
      <c r="E13" s="642"/>
      <c r="F13" s="649"/>
      <c r="G13" s="642"/>
      <c r="H13" s="648">
        <f>H11+H12</f>
        <v>0</v>
      </c>
      <c r="I13" s="650"/>
      <c r="J13" s="648">
        <f>J11+J12</f>
        <v>0</v>
      </c>
      <c r="K13" s="1"/>
    </row>
    <row r="14" spans="2:11" ht="9.75" customHeight="1">
      <c r="B14" s="641"/>
      <c r="C14" s="642"/>
      <c r="D14" s="651"/>
      <c r="E14" s="642"/>
      <c r="F14" s="649"/>
      <c r="G14" s="642"/>
      <c r="H14" s="641"/>
      <c r="I14" s="645"/>
      <c r="J14" s="641"/>
      <c r="K14" s="1"/>
    </row>
    <row r="15" spans="2:11" ht="20.100000000000001" customHeight="1">
      <c r="B15" s="644" t="s">
        <v>0</v>
      </c>
      <c r="C15" s="642"/>
      <c r="D15" s="652" t="s">
        <v>139</v>
      </c>
      <c r="E15" s="642"/>
      <c r="F15" s="649"/>
      <c r="G15" s="642"/>
      <c r="H15" s="653" t="s">
        <v>0</v>
      </c>
      <c r="I15" s="645"/>
      <c r="J15" s="641">
        <v>0</v>
      </c>
      <c r="K15" s="1"/>
    </row>
    <row r="16" spans="2:11" ht="20.100000000000001" customHeight="1">
      <c r="B16" s="641">
        <v>0</v>
      </c>
      <c r="C16" s="642"/>
      <c r="D16" s="654" t="s">
        <v>140</v>
      </c>
      <c r="E16" s="642"/>
      <c r="F16" s="649"/>
      <c r="G16" s="642"/>
      <c r="H16" s="641">
        <v>0</v>
      </c>
      <c r="I16" s="645"/>
      <c r="J16" s="641">
        <v>0</v>
      </c>
      <c r="K16" s="97" t="s">
        <v>628</v>
      </c>
    </row>
    <row r="17" spans="2:11" ht="20.100000000000001" customHeight="1">
      <c r="B17" s="641">
        <v>0</v>
      </c>
      <c r="C17" s="642"/>
      <c r="D17" s="655" t="s">
        <v>626</v>
      </c>
      <c r="E17" s="642"/>
      <c r="F17" s="649"/>
      <c r="G17" s="642"/>
      <c r="H17" s="641">
        <v>0</v>
      </c>
      <c r="I17" s="645"/>
      <c r="J17" s="641"/>
      <c r="K17" s="97" t="s">
        <v>628</v>
      </c>
    </row>
    <row r="18" spans="2:11" ht="20.100000000000001" customHeight="1">
      <c r="B18" s="641">
        <v>0</v>
      </c>
      <c r="C18" s="642"/>
      <c r="D18" s="654" t="s">
        <v>629</v>
      </c>
      <c r="E18" s="642"/>
      <c r="F18" s="649"/>
      <c r="G18" s="642"/>
      <c r="H18" s="641">
        <v>0</v>
      </c>
      <c r="I18" s="645"/>
      <c r="J18" s="641"/>
      <c r="K18" s="97" t="s">
        <v>628</v>
      </c>
    </row>
    <row r="19" spans="2:11" ht="20.100000000000001" customHeight="1">
      <c r="B19" s="641">
        <v>0</v>
      </c>
      <c r="C19" s="642"/>
      <c r="D19" s="399" t="s">
        <v>141</v>
      </c>
      <c r="E19" s="642"/>
      <c r="F19" s="649"/>
      <c r="G19" s="642"/>
      <c r="H19" s="641">
        <v>0</v>
      </c>
      <c r="I19" s="645"/>
      <c r="J19" s="641">
        <v>0</v>
      </c>
      <c r="K19" s="97" t="s">
        <v>630</v>
      </c>
    </row>
    <row r="20" spans="2:11" ht="21" customHeight="1">
      <c r="B20" s="641">
        <v>0</v>
      </c>
      <c r="C20" s="642"/>
      <c r="D20" s="656" t="s">
        <v>142</v>
      </c>
      <c r="E20" s="642"/>
      <c r="F20" s="649"/>
      <c r="G20" s="642"/>
      <c r="H20" s="641">
        <v>0</v>
      </c>
      <c r="I20" s="645"/>
      <c r="J20" s="641">
        <v>0</v>
      </c>
      <c r="K20" s="97" t="s">
        <v>631</v>
      </c>
    </row>
    <row r="21" spans="2:11" ht="20.100000000000001" customHeight="1">
      <c r="B21" s="648">
        <f>SUM(B16:B20)</f>
        <v>0</v>
      </c>
      <c r="C21" s="642"/>
      <c r="D21" s="652" t="s">
        <v>143</v>
      </c>
      <c r="E21" s="642"/>
      <c r="F21" s="649"/>
      <c r="G21" s="642"/>
      <c r="H21" s="648">
        <f>SUM(H16:H20)</f>
        <v>0</v>
      </c>
      <c r="I21" s="645"/>
      <c r="J21" s="648">
        <f>SUM(J16:J20)</f>
        <v>0</v>
      </c>
      <c r="K21" s="1"/>
    </row>
    <row r="22" spans="2:11" ht="21.75" customHeight="1">
      <c r="B22" s="648">
        <f>B13+B21</f>
        <v>0</v>
      </c>
      <c r="C22" s="642"/>
      <c r="D22" s="652" t="s">
        <v>144</v>
      </c>
      <c r="E22" s="642"/>
      <c r="F22" s="649"/>
      <c r="G22" s="642"/>
      <c r="H22" s="648">
        <f>H13+H21</f>
        <v>0</v>
      </c>
      <c r="I22" s="645"/>
      <c r="J22" s="648">
        <f>J13+J21</f>
        <v>0</v>
      </c>
      <c r="K22" s="1"/>
    </row>
    <row r="23" spans="2:11" ht="8.25" customHeight="1">
      <c r="B23" s="641"/>
      <c r="C23" s="642"/>
      <c r="D23" s="651"/>
      <c r="E23" s="642"/>
      <c r="F23" s="649"/>
      <c r="G23" s="642"/>
      <c r="H23" s="641"/>
      <c r="I23" s="645"/>
      <c r="J23" s="641"/>
      <c r="K23" s="1"/>
    </row>
    <row r="24" spans="2:11" ht="20.100000000000001" customHeight="1">
      <c r="B24" s="641"/>
      <c r="C24" s="642"/>
      <c r="D24" s="643" t="s">
        <v>145</v>
      </c>
      <c r="E24" s="642"/>
      <c r="F24" s="649"/>
      <c r="G24" s="642"/>
      <c r="H24" s="641"/>
      <c r="I24" s="645"/>
      <c r="J24" s="641"/>
      <c r="K24" s="1"/>
    </row>
    <row r="25" spans="2:11" ht="20.100000000000001" customHeight="1">
      <c r="B25" s="644" t="s">
        <v>0</v>
      </c>
      <c r="C25" s="642"/>
      <c r="D25" s="643" t="s">
        <v>146</v>
      </c>
      <c r="E25" s="642"/>
      <c r="F25" s="649"/>
      <c r="G25" s="642"/>
      <c r="H25" s="653" t="s">
        <v>0</v>
      </c>
      <c r="I25" s="645"/>
      <c r="J25" s="641">
        <v>0</v>
      </c>
      <c r="K25" s="1"/>
    </row>
    <row r="26" spans="2:11" ht="15.6">
      <c r="B26" s="641">
        <v>0</v>
      </c>
      <c r="C26" s="642"/>
      <c r="D26" s="657" t="s">
        <v>147</v>
      </c>
      <c r="E26" s="642"/>
      <c r="F26" s="647">
        <v>3</v>
      </c>
      <c r="G26" s="642"/>
      <c r="H26" s="641">
        <v>0</v>
      </c>
      <c r="I26" s="645"/>
      <c r="J26" s="641">
        <v>0</v>
      </c>
      <c r="K26" s="1"/>
    </row>
    <row r="27" spans="2:11" ht="20.100000000000001" customHeight="1">
      <c r="B27" s="641">
        <v>0</v>
      </c>
      <c r="C27" s="642"/>
      <c r="D27" s="657" t="s">
        <v>148</v>
      </c>
      <c r="E27" s="642"/>
      <c r="F27" s="647">
        <v>4</v>
      </c>
      <c r="G27" s="642"/>
      <c r="H27" s="641">
        <v>0</v>
      </c>
      <c r="I27" s="645"/>
      <c r="J27" s="641">
        <v>0</v>
      </c>
      <c r="K27" s="97" t="s">
        <v>632</v>
      </c>
    </row>
    <row r="28" spans="2:11" ht="20.100000000000001" customHeight="1">
      <c r="B28" s="641">
        <v>0</v>
      </c>
      <c r="C28" s="642"/>
      <c r="D28" s="657" t="s">
        <v>149</v>
      </c>
      <c r="E28" s="642"/>
      <c r="F28" s="647">
        <v>5</v>
      </c>
      <c r="G28" s="642"/>
      <c r="H28" s="641">
        <v>0</v>
      </c>
      <c r="I28" s="645"/>
      <c r="J28" s="641">
        <v>0</v>
      </c>
      <c r="K28" s="1"/>
    </row>
    <row r="29" spans="2:11" ht="20.100000000000001" customHeight="1">
      <c r="B29" s="648">
        <f>SUM(B26:B28)</f>
        <v>0</v>
      </c>
      <c r="C29" s="642"/>
      <c r="D29" s="643" t="s">
        <v>150</v>
      </c>
      <c r="E29" s="642"/>
      <c r="F29" s="649"/>
      <c r="G29" s="642"/>
      <c r="H29" s="648">
        <f>SUM(H26:H28)</f>
        <v>0</v>
      </c>
      <c r="I29" s="650"/>
      <c r="J29" s="648">
        <f>SUM(J26:J28)</f>
        <v>0</v>
      </c>
      <c r="K29" s="1"/>
    </row>
    <row r="30" spans="2:11" ht="12" customHeight="1">
      <c r="B30" s="641"/>
      <c r="C30" s="642"/>
      <c r="D30" s="642"/>
      <c r="E30" s="642"/>
      <c r="F30" s="649"/>
      <c r="G30" s="642"/>
      <c r="H30" s="641"/>
      <c r="I30" s="645"/>
      <c r="J30" s="641"/>
      <c r="K30" s="1"/>
    </row>
    <row r="31" spans="2:11" ht="20.100000000000001" customHeight="1">
      <c r="B31" s="641"/>
      <c r="C31" s="642"/>
      <c r="D31" s="643" t="s">
        <v>151</v>
      </c>
      <c r="E31" s="642"/>
      <c r="F31" s="647"/>
      <c r="G31" s="642"/>
      <c r="H31" s="653"/>
      <c r="I31" s="645"/>
      <c r="J31" s="641"/>
      <c r="K31" s="1"/>
    </row>
    <row r="32" spans="2:11" ht="24" customHeight="1">
      <c r="B32" s="641">
        <v>0</v>
      </c>
      <c r="C32" s="642"/>
      <c r="D32" s="658" t="s">
        <v>152</v>
      </c>
      <c r="E32" s="642"/>
      <c r="F32" s="647">
        <v>6</v>
      </c>
      <c r="G32" s="642"/>
      <c r="H32" s="641">
        <v>0</v>
      </c>
      <c r="I32" s="645"/>
      <c r="J32" s="641">
        <v>0</v>
      </c>
      <c r="K32" s="1"/>
    </row>
    <row r="33" spans="2:11" ht="20.25" customHeight="1">
      <c r="B33" s="641">
        <v>0</v>
      </c>
      <c r="C33" s="642"/>
      <c r="D33" s="658" t="s">
        <v>153</v>
      </c>
      <c r="E33" s="642"/>
      <c r="F33" s="647">
        <v>7</v>
      </c>
      <c r="G33" s="642"/>
      <c r="H33" s="641">
        <v>0</v>
      </c>
      <c r="I33" s="645"/>
      <c r="J33" s="641">
        <v>0</v>
      </c>
      <c r="K33" s="1"/>
    </row>
    <row r="34" spans="2:11" ht="20.100000000000001" customHeight="1">
      <c r="B34" s="641">
        <v>0</v>
      </c>
      <c r="C34" s="642"/>
      <c r="D34" s="658" t="s">
        <v>154</v>
      </c>
      <c r="E34" s="642"/>
      <c r="F34" s="647">
        <v>8</v>
      </c>
      <c r="G34" s="642"/>
      <c r="H34" s="641">
        <v>0</v>
      </c>
      <c r="I34" s="645"/>
      <c r="J34" s="641">
        <v>0</v>
      </c>
      <c r="K34" s="97" t="s">
        <v>632</v>
      </c>
    </row>
    <row r="35" spans="2:11" ht="20.100000000000001" customHeight="1">
      <c r="B35" s="641">
        <v>0</v>
      </c>
      <c r="C35" s="642"/>
      <c r="D35" s="658" t="s">
        <v>155</v>
      </c>
      <c r="E35" s="642"/>
      <c r="F35" s="647">
        <v>9</v>
      </c>
      <c r="G35" s="642"/>
      <c r="H35" s="641">
        <v>0</v>
      </c>
      <c r="I35" s="645"/>
      <c r="J35" s="641">
        <v>0</v>
      </c>
      <c r="K35" s="1"/>
    </row>
    <row r="36" spans="2:11" ht="20.100000000000001" customHeight="1">
      <c r="B36" s="641">
        <v>0</v>
      </c>
      <c r="C36" s="642"/>
      <c r="D36" s="658" t="s">
        <v>156</v>
      </c>
      <c r="E36" s="642"/>
      <c r="F36" s="647">
        <v>10</v>
      </c>
      <c r="G36" s="642"/>
      <c r="H36" s="641">
        <v>0</v>
      </c>
      <c r="I36" s="645"/>
      <c r="J36" s="641">
        <v>0</v>
      </c>
      <c r="K36" s="1"/>
    </row>
    <row r="37" spans="2:11" ht="20.100000000000001" customHeight="1">
      <c r="B37" s="641">
        <v>0</v>
      </c>
      <c r="C37" s="642"/>
      <c r="D37" s="658" t="s">
        <v>157</v>
      </c>
      <c r="E37" s="642"/>
      <c r="F37" s="647">
        <v>11</v>
      </c>
      <c r="G37" s="642"/>
      <c r="H37" s="641">
        <v>0</v>
      </c>
      <c r="I37" s="645"/>
      <c r="J37" s="641">
        <v>0</v>
      </c>
      <c r="K37" s="1"/>
    </row>
    <row r="38" spans="2:11" ht="20.100000000000001" customHeight="1">
      <c r="B38" s="648">
        <f>SUM(B32:B37)</f>
        <v>0</v>
      </c>
      <c r="C38" s="642"/>
      <c r="D38" s="643" t="s">
        <v>158</v>
      </c>
      <c r="E38" s="642"/>
      <c r="F38" s="649"/>
      <c r="G38" s="642"/>
      <c r="H38" s="648">
        <f>SUM(H32:H37)</f>
        <v>0</v>
      </c>
      <c r="I38" s="650"/>
      <c r="J38" s="648">
        <f>SUM(J32:J37)</f>
        <v>0</v>
      </c>
      <c r="K38" s="1"/>
    </row>
    <row r="39" spans="2:11" ht="10.5" customHeight="1">
      <c r="B39" s="659"/>
      <c r="C39" s="642"/>
      <c r="D39" s="649"/>
      <c r="E39" s="642"/>
      <c r="F39" s="649"/>
      <c r="G39" s="642"/>
      <c r="H39" s="659"/>
      <c r="I39" s="650"/>
      <c r="J39" s="659"/>
      <c r="K39" s="1"/>
    </row>
    <row r="40" spans="2:11" ht="20.100000000000001" customHeight="1">
      <c r="B40" s="659"/>
      <c r="C40" s="642"/>
      <c r="D40" s="643" t="s">
        <v>159</v>
      </c>
      <c r="E40" s="642"/>
      <c r="F40" s="649"/>
      <c r="G40" s="642"/>
      <c r="H40" s="660" t="s">
        <v>0</v>
      </c>
      <c r="I40" s="650"/>
      <c r="J40" s="661" t="s">
        <v>0</v>
      </c>
      <c r="K40" s="1"/>
    </row>
    <row r="41" spans="2:11" ht="20.100000000000001" customHeight="1">
      <c r="B41" s="659">
        <v>0</v>
      </c>
      <c r="C41" s="642"/>
      <c r="D41" s="643" t="s">
        <v>160</v>
      </c>
      <c r="E41" s="642"/>
      <c r="F41" s="649"/>
      <c r="G41" s="642"/>
      <c r="H41" s="659">
        <v>0</v>
      </c>
      <c r="I41" s="650"/>
      <c r="J41" s="659">
        <v>0</v>
      </c>
      <c r="K41" s="97" t="s">
        <v>630</v>
      </c>
    </row>
    <row r="42" spans="2:11" ht="18.75" customHeight="1">
      <c r="B42" s="659">
        <v>0</v>
      </c>
      <c r="C42" s="642"/>
      <c r="D42" s="643" t="s">
        <v>161</v>
      </c>
      <c r="E42" s="642"/>
      <c r="F42" s="649"/>
      <c r="G42" s="642"/>
      <c r="H42" s="659">
        <v>0</v>
      </c>
      <c r="I42" s="650"/>
      <c r="J42" s="659">
        <v>0</v>
      </c>
      <c r="K42" s="97" t="s">
        <v>631</v>
      </c>
    </row>
    <row r="43" spans="2:11" ht="22.5" customHeight="1">
      <c r="B43" s="659">
        <v>0</v>
      </c>
      <c r="C43" s="642"/>
      <c r="D43" s="662" t="s">
        <v>633</v>
      </c>
      <c r="E43" s="642"/>
      <c r="F43" s="649"/>
      <c r="G43" s="642"/>
      <c r="H43" s="659">
        <v>0</v>
      </c>
      <c r="I43" s="650"/>
      <c r="J43" s="659"/>
      <c r="K43" s="97"/>
    </row>
    <row r="44" spans="2:11" ht="21.75" customHeight="1">
      <c r="B44" s="648">
        <f>SUM(B41:B43)</f>
        <v>0</v>
      </c>
      <c r="C44" s="642"/>
      <c r="D44" s="663" t="s">
        <v>475</v>
      </c>
      <c r="E44" s="642"/>
      <c r="F44" s="649"/>
      <c r="G44" s="642"/>
      <c r="H44" s="648">
        <f>SUM(H41:H43)</f>
        <v>0</v>
      </c>
      <c r="I44" s="650"/>
      <c r="J44" s="648">
        <f>SUM(J41:J43)</f>
        <v>0</v>
      </c>
      <c r="K44" s="97"/>
    </row>
    <row r="45" spans="2:11" ht="20.100000000000001" customHeight="1">
      <c r="B45" s="660">
        <f>B29+B38+B44</f>
        <v>0</v>
      </c>
      <c r="C45" s="642"/>
      <c r="D45" s="643" t="s">
        <v>162</v>
      </c>
      <c r="E45" s="642"/>
      <c r="F45" s="649"/>
      <c r="G45" s="642"/>
      <c r="H45" s="660">
        <f>H29+H38+H44</f>
        <v>0</v>
      </c>
      <c r="I45" s="650"/>
      <c r="J45" s="660">
        <f>J29+J38+J44</f>
        <v>0</v>
      </c>
      <c r="K45" s="1"/>
    </row>
    <row r="46" spans="2:11" ht="10.5" customHeight="1">
      <c r="B46" s="338"/>
      <c r="C46" s="664"/>
      <c r="D46" s="656"/>
      <c r="E46" s="664"/>
      <c r="F46" s="665"/>
      <c r="G46" s="664"/>
      <c r="H46" s="338"/>
      <c r="I46" s="666"/>
      <c r="J46" s="338"/>
      <c r="K46" s="1"/>
    </row>
    <row r="47" spans="2:11" ht="21.75" customHeight="1">
      <c r="B47" s="648">
        <f>B22-B45</f>
        <v>0</v>
      </c>
      <c r="C47" s="664"/>
      <c r="D47" s="652" t="s">
        <v>857</v>
      </c>
      <c r="E47" s="664"/>
      <c r="F47" s="665"/>
      <c r="G47" s="664"/>
      <c r="H47" s="648">
        <f>H22-H45</f>
        <v>0</v>
      </c>
      <c r="I47" s="439"/>
      <c r="J47" s="648">
        <f>J22-J45</f>
        <v>0</v>
      </c>
      <c r="K47" s="9"/>
    </row>
    <row r="48" spans="2:11" ht="10.5" customHeight="1">
      <c r="B48" s="338"/>
      <c r="C48" s="667"/>
      <c r="D48" s="667"/>
      <c r="E48" s="667"/>
      <c r="F48" s="667"/>
      <c r="G48" s="667"/>
      <c r="H48" s="338"/>
      <c r="I48" s="666"/>
      <c r="J48" s="338"/>
      <c r="K48" s="1"/>
    </row>
    <row r="49" spans="2:11" ht="20.100000000000001" customHeight="1">
      <c r="B49" s="338"/>
      <c r="C49" s="667"/>
      <c r="D49" s="541" t="s">
        <v>476</v>
      </c>
      <c r="E49" s="668"/>
      <c r="F49" s="668"/>
      <c r="G49" s="667"/>
      <c r="H49" s="338"/>
      <c r="I49" s="666"/>
      <c r="J49" s="338"/>
      <c r="K49" s="1"/>
    </row>
    <row r="50" spans="2:11" ht="15.6">
      <c r="B50" s="338"/>
      <c r="C50" s="667"/>
      <c r="D50" s="669" t="s">
        <v>477</v>
      </c>
      <c r="E50" s="668"/>
      <c r="F50" s="668"/>
      <c r="G50" s="667"/>
      <c r="H50" s="338"/>
      <c r="I50" s="666"/>
      <c r="J50" s="338"/>
      <c r="K50" s="1"/>
    </row>
    <row r="51" spans="2:11" ht="15.6">
      <c r="B51" s="338"/>
      <c r="C51" s="667"/>
      <c r="D51" s="1074" t="s">
        <v>478</v>
      </c>
      <c r="E51" s="1074"/>
      <c r="F51" s="1074"/>
      <c r="G51" s="667"/>
      <c r="H51" s="338">
        <v>0</v>
      </c>
      <c r="I51" s="666"/>
      <c r="J51" s="338"/>
      <c r="K51" s="1"/>
    </row>
    <row r="52" spans="2:11" ht="15.6">
      <c r="B52" s="338"/>
      <c r="C52" s="667"/>
      <c r="D52" s="1074" t="s">
        <v>479</v>
      </c>
      <c r="E52" s="1074"/>
      <c r="F52" s="1074"/>
      <c r="G52" s="667"/>
      <c r="H52" s="338">
        <v>0</v>
      </c>
      <c r="I52" s="666"/>
      <c r="J52" s="338"/>
      <c r="K52" s="1"/>
    </row>
    <row r="53" spans="2:11" ht="15.6">
      <c r="B53" s="338"/>
      <c r="C53" s="667"/>
      <c r="D53" s="1074" t="s">
        <v>480</v>
      </c>
      <c r="E53" s="1074"/>
      <c r="F53" s="1074"/>
      <c r="G53" s="667"/>
      <c r="H53" s="338">
        <v>0</v>
      </c>
      <c r="I53" s="666"/>
      <c r="J53" s="338"/>
      <c r="K53" s="1"/>
    </row>
    <row r="54" spans="2:11" ht="15.6">
      <c r="B54" s="338"/>
      <c r="C54" s="667"/>
      <c r="D54" s="1074" t="s">
        <v>481</v>
      </c>
      <c r="E54" s="1074"/>
      <c r="F54" s="1074"/>
      <c r="G54" s="667"/>
      <c r="H54" s="338">
        <v>0</v>
      </c>
      <c r="I54" s="666"/>
      <c r="J54" s="338"/>
      <c r="K54" s="1"/>
    </row>
    <row r="55" spans="2:11" ht="15.6">
      <c r="B55" s="338"/>
      <c r="C55" s="667"/>
      <c r="D55" s="1074" t="s">
        <v>482</v>
      </c>
      <c r="E55" s="1074"/>
      <c r="F55" s="1074"/>
      <c r="G55" s="667"/>
      <c r="H55" s="338">
        <v>0</v>
      </c>
      <c r="I55" s="666"/>
      <c r="J55" s="338"/>
      <c r="K55" s="1"/>
    </row>
    <row r="56" spans="2:11" ht="15.6">
      <c r="B56" s="338"/>
      <c r="C56" s="667"/>
      <c r="D56" s="1074" t="s">
        <v>483</v>
      </c>
      <c r="E56" s="1074"/>
      <c r="F56" s="1074"/>
      <c r="G56" s="667"/>
      <c r="H56" s="338">
        <v>0</v>
      </c>
      <c r="I56" s="666"/>
      <c r="J56" s="338"/>
      <c r="K56" s="1"/>
    </row>
    <row r="57" spans="2:11" ht="15.6">
      <c r="B57" s="338"/>
      <c r="C57" s="667"/>
      <c r="D57" s="1075" t="s">
        <v>634</v>
      </c>
      <c r="E57" s="1075"/>
      <c r="F57" s="1075"/>
      <c r="G57" s="667"/>
      <c r="H57" s="670">
        <f>SUM(H51:H56)</f>
        <v>0</v>
      </c>
      <c r="I57" s="666"/>
      <c r="J57" s="670">
        <f>SUM(J51:J56)</f>
        <v>0</v>
      </c>
      <c r="K57" s="1"/>
    </row>
    <row r="58" spans="2:11" ht="15.6">
      <c r="B58" s="338"/>
      <c r="C58" s="667"/>
      <c r="D58" s="1075" t="s">
        <v>546</v>
      </c>
      <c r="E58" s="1075"/>
      <c r="F58" s="1075"/>
      <c r="G58" s="667"/>
      <c r="H58" s="671" t="s">
        <v>0</v>
      </c>
      <c r="I58" s="666"/>
      <c r="J58" s="338"/>
      <c r="K58" s="1"/>
    </row>
    <row r="59" spans="2:11" ht="15.6">
      <c r="B59" s="338"/>
      <c r="C59" s="667"/>
      <c r="D59" s="1074" t="s">
        <v>484</v>
      </c>
      <c r="E59" s="1074"/>
      <c r="F59" s="1074"/>
      <c r="G59" s="667"/>
      <c r="H59" s="338">
        <v>0</v>
      </c>
      <c r="I59" s="666"/>
      <c r="J59" s="338"/>
      <c r="K59" s="1"/>
    </row>
    <row r="60" spans="2:11" ht="15.6">
      <c r="B60" s="338"/>
      <c r="C60" s="667"/>
      <c r="D60" s="1074" t="s">
        <v>485</v>
      </c>
      <c r="E60" s="1074"/>
      <c r="F60" s="1074"/>
      <c r="G60" s="667"/>
      <c r="H60" s="338">
        <v>0</v>
      </c>
      <c r="I60" s="666"/>
      <c r="J60" s="338"/>
      <c r="K60" s="1"/>
    </row>
    <row r="61" spans="2:11" ht="15.6">
      <c r="B61" s="338"/>
      <c r="C61" s="667"/>
      <c r="D61" s="1074" t="s">
        <v>486</v>
      </c>
      <c r="E61" s="1074"/>
      <c r="F61" s="1074"/>
      <c r="G61" s="667"/>
      <c r="H61" s="338">
        <v>0</v>
      </c>
      <c r="I61" s="666"/>
      <c r="J61" s="338"/>
      <c r="K61" s="1"/>
    </row>
    <row r="62" spans="2:11" ht="15.6">
      <c r="B62" s="338"/>
      <c r="C62" s="667"/>
      <c r="D62" s="1074" t="s">
        <v>487</v>
      </c>
      <c r="E62" s="1074"/>
      <c r="F62" s="1074"/>
      <c r="G62" s="667"/>
      <c r="H62" s="338">
        <v>0</v>
      </c>
      <c r="I62" s="666"/>
      <c r="J62" s="338"/>
      <c r="K62" s="1"/>
    </row>
    <row r="63" spans="2:11" ht="15.6">
      <c r="B63" s="338"/>
      <c r="C63" s="667"/>
      <c r="D63" s="1074" t="s">
        <v>488</v>
      </c>
      <c r="E63" s="1074"/>
      <c r="F63" s="1074"/>
      <c r="G63" s="667"/>
      <c r="H63" s="338">
        <v>0</v>
      </c>
      <c r="I63" s="666"/>
      <c r="J63" s="338"/>
      <c r="K63" s="1"/>
    </row>
    <row r="64" spans="2:11" ht="15.6">
      <c r="B64" s="338"/>
      <c r="C64" s="667"/>
      <c r="D64" s="1075" t="s">
        <v>635</v>
      </c>
      <c r="E64" s="1075"/>
      <c r="F64" s="1075"/>
      <c r="G64" s="667"/>
      <c r="H64" s="670">
        <f>SUM(H59:H63)</f>
        <v>0</v>
      </c>
      <c r="I64" s="666"/>
      <c r="J64" s="670">
        <f>SUM(J59:J63)</f>
        <v>0</v>
      </c>
      <c r="K64" s="1"/>
    </row>
    <row r="65" spans="2:11" ht="15.6">
      <c r="B65" s="338"/>
      <c r="C65" s="667"/>
      <c r="D65" s="1075" t="s">
        <v>0</v>
      </c>
      <c r="E65" s="1075"/>
      <c r="F65" s="1075"/>
      <c r="G65" s="667"/>
      <c r="H65" s="438" t="s">
        <v>0</v>
      </c>
      <c r="I65" s="439"/>
      <c r="J65" s="438">
        <f>SUM(J51:J63)</f>
        <v>0</v>
      </c>
      <c r="K65" s="440"/>
    </row>
    <row r="66" spans="2:11" ht="15.6">
      <c r="B66" s="338"/>
      <c r="C66" s="667"/>
      <c r="D66" s="1075" t="s">
        <v>636</v>
      </c>
      <c r="E66" s="1075"/>
      <c r="F66" s="1075"/>
      <c r="G66" s="667"/>
      <c r="H66" s="672">
        <f>+H47+H57+H64</f>
        <v>0</v>
      </c>
      <c r="I66" s="666"/>
      <c r="J66" s="672">
        <f>+J47+J57+J64</f>
        <v>0</v>
      </c>
      <c r="K66" s="1"/>
    </row>
    <row r="67" spans="2:11" ht="15.6">
      <c r="B67" s="338"/>
      <c r="C67" s="667"/>
      <c r="D67" s="1074" t="s">
        <v>489</v>
      </c>
      <c r="E67" s="1074"/>
      <c r="F67" s="1074"/>
      <c r="G67" s="667"/>
      <c r="H67" s="338">
        <v>0</v>
      </c>
      <c r="I67" s="666"/>
      <c r="J67" s="338"/>
      <c r="K67" s="1"/>
    </row>
    <row r="68" spans="2:11" ht="15.6">
      <c r="B68" s="338"/>
      <c r="C68" s="667"/>
      <c r="D68" s="1075" t="s">
        <v>490</v>
      </c>
      <c r="E68" s="1075"/>
      <c r="F68" s="1075"/>
      <c r="G68" s="667"/>
      <c r="H68" s="673">
        <v>0</v>
      </c>
      <c r="I68" s="666"/>
      <c r="J68" s="673">
        <f>J66+J67</f>
        <v>0</v>
      </c>
      <c r="K68" s="1"/>
    </row>
    <row r="69" spans="2:11" ht="15.6">
      <c r="B69" s="338"/>
      <c r="C69" s="667"/>
      <c r="D69" s="1074" t="s">
        <v>491</v>
      </c>
      <c r="E69" s="1074"/>
      <c r="F69" s="1074"/>
      <c r="G69" s="667"/>
      <c r="H69" s="338">
        <v>0</v>
      </c>
      <c r="I69" s="666"/>
      <c r="J69" s="338"/>
      <c r="K69" s="1"/>
    </row>
    <row r="70" spans="2:11" ht="16.2" thickBot="1">
      <c r="B70" s="338"/>
      <c r="C70" s="667"/>
      <c r="D70" s="1075" t="s">
        <v>858</v>
      </c>
      <c r="E70" s="1075"/>
      <c r="F70" s="1075"/>
      <c r="G70" s="667"/>
      <c r="H70" s="674">
        <f>H68+H69</f>
        <v>0</v>
      </c>
      <c r="I70" s="666"/>
      <c r="J70" s="674">
        <f>J68+J69</f>
        <v>0</v>
      </c>
      <c r="K70" s="1"/>
    </row>
    <row r="71" spans="2:11" ht="15" thickTop="1">
      <c r="B71" s="338"/>
      <c r="C71" s="667"/>
      <c r="D71" s="667"/>
      <c r="E71" s="667"/>
      <c r="F71" s="667"/>
      <c r="G71" s="667"/>
      <c r="H71" s="338"/>
      <c r="I71" s="666"/>
      <c r="J71" s="338"/>
      <c r="K71" s="1"/>
    </row>
    <row r="72" spans="2:11">
      <c r="B72" s="338"/>
      <c r="C72" s="667"/>
      <c r="D72" s="667"/>
      <c r="E72" s="667"/>
      <c r="F72" s="667"/>
      <c r="G72" s="667"/>
      <c r="H72" s="338"/>
      <c r="I72" s="666"/>
      <c r="J72" s="338"/>
      <c r="K72" s="1"/>
    </row>
    <row r="73" spans="2:11">
      <c r="B73" s="338"/>
      <c r="C73" s="667"/>
      <c r="D73" s="667"/>
      <c r="E73" s="667"/>
      <c r="F73" s="667"/>
      <c r="G73" s="667"/>
      <c r="H73" s="338"/>
      <c r="I73" s="666"/>
      <c r="J73" s="338"/>
      <c r="K73" s="1"/>
    </row>
    <row r="74" spans="2:11">
      <c r="B74" s="338"/>
      <c r="C74" s="667"/>
      <c r="D74" s="667"/>
      <c r="E74" s="667"/>
      <c r="F74" s="667"/>
      <c r="G74" s="667"/>
      <c r="H74" s="338"/>
      <c r="I74" s="666"/>
      <c r="J74" s="338"/>
      <c r="K74" s="1"/>
    </row>
    <row r="75" spans="2:11">
      <c r="B75" s="338"/>
      <c r="C75" s="667"/>
      <c r="D75" s="667"/>
      <c r="E75" s="667"/>
      <c r="F75" s="667"/>
      <c r="G75" s="667"/>
      <c r="H75" s="338"/>
      <c r="I75" s="666"/>
      <c r="J75" s="338"/>
      <c r="K75" s="1"/>
    </row>
    <row r="76" spans="2:11">
      <c r="B76" s="338"/>
      <c r="C76" s="667"/>
      <c r="D76" s="667"/>
      <c r="E76" s="667"/>
      <c r="F76" s="667"/>
      <c r="G76" s="667"/>
      <c r="H76" s="338"/>
      <c r="I76" s="666"/>
      <c r="J76" s="338"/>
      <c r="K76" s="1"/>
    </row>
    <row r="77" spans="2:11">
      <c r="B77" s="338"/>
      <c r="C77" s="667"/>
      <c r="D77" s="667"/>
      <c r="E77" s="667"/>
      <c r="F77" s="667"/>
      <c r="G77" s="667"/>
      <c r="H77" s="338"/>
      <c r="I77" s="666"/>
      <c r="J77" s="338"/>
      <c r="K77" s="1"/>
    </row>
    <row r="78" spans="2:11">
      <c r="B78" s="338"/>
      <c r="C78" s="667"/>
      <c r="D78" s="667"/>
      <c r="E78" s="667"/>
      <c r="F78" s="667"/>
      <c r="G78" s="667"/>
      <c r="H78" s="338"/>
      <c r="I78" s="666"/>
      <c r="J78" s="338"/>
      <c r="K78" s="1"/>
    </row>
    <row r="79" spans="2:11">
      <c r="B79" s="338"/>
      <c r="C79" s="667"/>
      <c r="D79" s="667"/>
      <c r="E79" s="667"/>
      <c r="F79" s="667"/>
      <c r="G79" s="667"/>
      <c r="H79" s="338"/>
      <c r="I79" s="666"/>
      <c r="J79" s="338"/>
      <c r="K79" s="1"/>
    </row>
    <row r="80" spans="2:11">
      <c r="B80" s="338"/>
      <c r="C80" s="667"/>
      <c r="D80" s="667"/>
      <c r="E80" s="667"/>
      <c r="F80" s="667"/>
      <c r="G80" s="667"/>
      <c r="H80" s="338"/>
      <c r="I80" s="666"/>
      <c r="J80" s="338"/>
      <c r="K80" s="1"/>
    </row>
    <row r="81" spans="2:11">
      <c r="B81" s="667"/>
      <c r="C81" s="667"/>
      <c r="D81" s="667"/>
      <c r="E81" s="667"/>
      <c r="F81" s="667"/>
      <c r="G81" s="667"/>
      <c r="H81" s="338"/>
      <c r="I81" s="666"/>
      <c r="J81" s="338"/>
      <c r="K81" s="1"/>
    </row>
    <row r="82" spans="2:11">
      <c r="B82" s="667"/>
      <c r="C82" s="667"/>
      <c r="D82" s="667"/>
      <c r="E82" s="667"/>
      <c r="F82" s="667"/>
      <c r="G82" s="667"/>
      <c r="H82" s="338"/>
      <c r="I82" s="666"/>
      <c r="J82" s="338"/>
      <c r="K82" s="1"/>
    </row>
    <row r="83" spans="2:11">
      <c r="B83" s="667"/>
      <c r="C83" s="667"/>
      <c r="D83" s="667"/>
      <c r="E83" s="667"/>
      <c r="F83" s="667"/>
      <c r="G83" s="667"/>
      <c r="H83" s="338"/>
      <c r="I83" s="666"/>
      <c r="J83" s="338"/>
      <c r="K83" s="1"/>
    </row>
    <row r="84" spans="2:11">
      <c r="B84" s="667"/>
      <c r="C84" s="667"/>
      <c r="D84" s="667"/>
      <c r="E84" s="667"/>
      <c r="F84" s="667"/>
      <c r="G84" s="667"/>
      <c r="H84" s="338"/>
      <c r="I84" s="666"/>
      <c r="J84" s="338"/>
      <c r="K84" s="1"/>
    </row>
    <row r="85" spans="2:11">
      <c r="B85" s="667"/>
      <c r="C85" s="667"/>
      <c r="D85" s="667"/>
      <c r="E85" s="667"/>
      <c r="F85" s="667"/>
      <c r="G85" s="667"/>
      <c r="H85" s="338"/>
      <c r="I85" s="666"/>
      <c r="J85" s="338"/>
      <c r="K85" s="1"/>
    </row>
    <row r="86" spans="2:11">
      <c r="B86" s="667"/>
      <c r="C86" s="667"/>
      <c r="D86" s="667"/>
      <c r="E86" s="667"/>
      <c r="F86" s="667"/>
      <c r="G86" s="667"/>
      <c r="H86" s="338"/>
      <c r="I86" s="666"/>
      <c r="J86" s="338"/>
      <c r="K86" s="1"/>
    </row>
    <row r="87" spans="2:11">
      <c r="B87" s="1"/>
      <c r="C87" s="1"/>
      <c r="D87" s="1"/>
      <c r="E87" s="1"/>
      <c r="F87" s="1"/>
      <c r="G87" s="1"/>
      <c r="H87" s="340"/>
      <c r="I87" s="339"/>
      <c r="J87" s="340"/>
      <c r="K87" s="1"/>
    </row>
    <row r="88" spans="2:11">
      <c r="B88" s="1"/>
      <c r="C88" s="1"/>
      <c r="D88" s="1"/>
      <c r="E88" s="1"/>
      <c r="F88" s="1"/>
      <c r="G88" s="1"/>
      <c r="H88" s="340"/>
      <c r="I88" s="339"/>
      <c r="J88" s="340"/>
      <c r="K88" s="1"/>
    </row>
    <row r="89" spans="2:11">
      <c r="B89" s="1"/>
      <c r="C89" s="1"/>
      <c r="D89" s="1"/>
      <c r="E89" s="1"/>
      <c r="F89" s="1"/>
      <c r="G89" s="1"/>
      <c r="H89" s="340"/>
      <c r="I89" s="339"/>
      <c r="J89" s="340"/>
      <c r="K89" s="1"/>
    </row>
    <row r="90" spans="2:11">
      <c r="B90" s="1"/>
      <c r="C90" s="1"/>
      <c r="D90" s="1"/>
      <c r="E90" s="1"/>
      <c r="F90" s="1"/>
      <c r="G90" s="1"/>
      <c r="H90" s="340"/>
      <c r="I90" s="339"/>
      <c r="J90" s="340"/>
      <c r="K90" s="1"/>
    </row>
    <row r="91" spans="2:11">
      <c r="B91" s="1"/>
      <c r="C91" s="1"/>
      <c r="D91" s="1"/>
      <c r="E91" s="1"/>
      <c r="F91" s="1"/>
      <c r="G91" s="1"/>
      <c r="H91" s="340"/>
      <c r="I91" s="339"/>
      <c r="J91" s="340"/>
      <c r="K91" s="1"/>
    </row>
    <row r="92" spans="2:11">
      <c r="B92" s="1"/>
      <c r="C92" s="1"/>
      <c r="D92" s="1"/>
      <c r="E92" s="1"/>
      <c r="F92" s="1"/>
      <c r="G92" s="1"/>
      <c r="H92" s="340"/>
      <c r="I92" s="339"/>
      <c r="J92" s="340"/>
      <c r="K92" s="1"/>
    </row>
    <row r="93" spans="2:11">
      <c r="B93" s="1"/>
      <c r="C93" s="1"/>
      <c r="D93" s="1"/>
      <c r="E93" s="1"/>
      <c r="F93" s="1"/>
      <c r="G93" s="1"/>
      <c r="H93" s="340"/>
      <c r="I93" s="339"/>
      <c r="J93" s="340"/>
      <c r="K93" s="1"/>
    </row>
    <row r="94" spans="2:11">
      <c r="B94" s="1"/>
      <c r="C94" s="1"/>
      <c r="D94" s="1"/>
      <c r="E94" s="1"/>
      <c r="F94" s="1"/>
      <c r="G94" s="1"/>
      <c r="H94" s="340"/>
      <c r="I94" s="339"/>
      <c r="J94" s="340"/>
      <c r="K94" s="1"/>
    </row>
    <row r="95" spans="2:11">
      <c r="B95" s="1"/>
      <c r="C95" s="1"/>
      <c r="D95" s="1"/>
      <c r="E95" s="1"/>
      <c r="F95" s="1"/>
      <c r="G95" s="1"/>
      <c r="H95" s="340"/>
      <c r="I95" s="339"/>
      <c r="J95" s="340"/>
      <c r="K95" s="1"/>
    </row>
    <row r="96" spans="2:11">
      <c r="B96" s="1"/>
      <c r="C96" s="1"/>
      <c r="D96" s="1"/>
      <c r="E96" s="1"/>
      <c r="F96" s="1"/>
      <c r="G96" s="1"/>
      <c r="H96" s="340"/>
      <c r="I96" s="339"/>
      <c r="J96" s="340"/>
      <c r="K96" s="1"/>
    </row>
    <row r="97" spans="2:11">
      <c r="B97" s="1"/>
      <c r="C97" s="1"/>
      <c r="D97" s="1"/>
      <c r="E97" s="1"/>
      <c r="F97" s="1"/>
      <c r="G97" s="1"/>
      <c r="H97" s="340"/>
      <c r="I97" s="339"/>
      <c r="J97" s="340"/>
      <c r="K97" s="1"/>
    </row>
    <row r="98" spans="2:11">
      <c r="B98" s="1"/>
      <c r="C98" s="1"/>
      <c r="D98" s="1"/>
      <c r="E98" s="1"/>
      <c r="F98" s="1"/>
      <c r="G98" s="1"/>
      <c r="H98" s="340"/>
      <c r="I98" s="339"/>
      <c r="J98" s="340"/>
      <c r="K98" s="1"/>
    </row>
    <row r="99" spans="2:11">
      <c r="B99" s="1"/>
      <c r="C99" s="1"/>
      <c r="D99" s="1"/>
      <c r="E99" s="1"/>
      <c r="F99" s="1"/>
      <c r="G99" s="1"/>
      <c r="H99" s="340"/>
      <c r="I99" s="339"/>
      <c r="J99" s="340"/>
      <c r="K99" s="1"/>
    </row>
    <row r="100" spans="2:11">
      <c r="B100" s="1"/>
      <c r="C100" s="1"/>
      <c r="D100" s="1"/>
      <c r="E100" s="1"/>
      <c r="F100" s="1"/>
      <c r="G100" s="1"/>
      <c r="H100" s="340"/>
      <c r="I100" s="339"/>
      <c r="J100" s="340"/>
      <c r="K100" s="1"/>
    </row>
    <row r="101" spans="2:11">
      <c r="B101" s="1"/>
      <c r="C101" s="1"/>
      <c r="D101" s="1"/>
      <c r="E101" s="1"/>
      <c r="F101" s="1"/>
      <c r="G101" s="1"/>
      <c r="H101" s="340"/>
      <c r="I101" s="339"/>
      <c r="J101" s="340"/>
      <c r="K101" s="1"/>
    </row>
    <row r="102" spans="2:11">
      <c r="B102" s="1"/>
      <c r="C102" s="1"/>
      <c r="D102" s="1"/>
      <c r="E102" s="1"/>
      <c r="F102" s="1"/>
      <c r="G102" s="1"/>
      <c r="H102" s="340"/>
      <c r="I102" s="339"/>
      <c r="J102" s="340"/>
      <c r="K102" s="1"/>
    </row>
    <row r="103" spans="2:11">
      <c r="B103" s="1"/>
      <c r="C103" s="1"/>
      <c r="D103" s="1"/>
      <c r="E103" s="1"/>
      <c r="F103" s="1"/>
      <c r="G103" s="1"/>
      <c r="H103" s="340"/>
      <c r="I103" s="339"/>
      <c r="J103" s="340"/>
      <c r="K103" s="1"/>
    </row>
    <row r="104" spans="2:11">
      <c r="B104" s="1"/>
      <c r="C104" s="1"/>
      <c r="D104" s="1"/>
      <c r="E104" s="1"/>
      <c r="F104" s="1"/>
      <c r="G104" s="1"/>
      <c r="H104" s="340"/>
      <c r="I104" s="339"/>
      <c r="J104" s="340"/>
      <c r="K104" s="1"/>
    </row>
    <row r="105" spans="2:11">
      <c r="B105" s="1"/>
      <c r="C105" s="1"/>
      <c r="D105" s="1"/>
      <c r="E105" s="1"/>
      <c r="F105" s="1"/>
      <c r="G105" s="1"/>
      <c r="H105" s="340"/>
      <c r="I105" s="339"/>
      <c r="J105" s="340"/>
      <c r="K105" s="1"/>
    </row>
    <row r="106" spans="2:11">
      <c r="B106" s="1"/>
      <c r="C106" s="1"/>
      <c r="D106" s="1"/>
      <c r="E106" s="1"/>
      <c r="F106" s="1"/>
      <c r="G106" s="1"/>
      <c r="H106" s="340"/>
      <c r="I106" s="339"/>
      <c r="J106" s="340"/>
      <c r="K106" s="1"/>
    </row>
    <row r="107" spans="2:11">
      <c r="B107" s="1"/>
      <c r="C107" s="1"/>
      <c r="D107" s="1"/>
      <c r="E107" s="1"/>
      <c r="F107" s="1"/>
      <c r="G107" s="1"/>
      <c r="H107" s="340"/>
      <c r="I107" s="339"/>
      <c r="J107" s="340"/>
      <c r="K107" s="1"/>
    </row>
    <row r="108" spans="2:11">
      <c r="B108" s="1"/>
      <c r="C108" s="1"/>
      <c r="D108" s="1"/>
      <c r="E108" s="1"/>
      <c r="F108" s="1"/>
      <c r="G108" s="1"/>
      <c r="H108" s="340"/>
      <c r="I108" s="339"/>
      <c r="J108" s="340"/>
      <c r="K108" s="1"/>
    </row>
    <row r="109" spans="2:11">
      <c r="B109" s="1"/>
      <c r="C109" s="1"/>
      <c r="D109" s="1"/>
      <c r="E109" s="1"/>
      <c r="F109" s="1"/>
      <c r="G109" s="1"/>
      <c r="H109" s="340"/>
      <c r="I109" s="339"/>
      <c r="J109" s="340"/>
      <c r="K109" s="1"/>
    </row>
    <row r="110" spans="2:11">
      <c r="B110" s="1"/>
      <c r="C110" s="1"/>
      <c r="D110" s="1"/>
      <c r="E110" s="1"/>
      <c r="F110" s="1"/>
      <c r="G110" s="1"/>
      <c r="H110" s="340"/>
      <c r="I110" s="339"/>
      <c r="J110" s="340"/>
      <c r="K110" s="1"/>
    </row>
    <row r="111" spans="2:11">
      <c r="B111" s="1"/>
      <c r="C111" s="1"/>
      <c r="D111" s="1"/>
      <c r="E111" s="1"/>
      <c r="F111" s="1"/>
      <c r="G111" s="1"/>
      <c r="H111" s="341"/>
      <c r="I111" s="339"/>
      <c r="J111" s="339"/>
      <c r="K111" s="1"/>
    </row>
    <row r="112" spans="2:11">
      <c r="B112" s="1"/>
      <c r="C112" s="1"/>
      <c r="D112" s="1"/>
      <c r="E112" s="1"/>
      <c r="F112" s="1"/>
      <c r="G112" s="1"/>
      <c r="H112" s="341"/>
      <c r="I112" s="339"/>
      <c r="J112" s="339"/>
      <c r="K112" s="1"/>
    </row>
    <row r="113" spans="2:11">
      <c r="B113" s="1"/>
      <c r="C113" s="1"/>
      <c r="D113" s="1"/>
      <c r="E113" s="1"/>
      <c r="F113" s="1"/>
      <c r="G113" s="1"/>
      <c r="H113" s="341"/>
      <c r="I113" s="339"/>
      <c r="J113" s="339"/>
      <c r="K113" s="1"/>
    </row>
    <row r="114" spans="2:11">
      <c r="B114" s="1"/>
      <c r="C114" s="1"/>
      <c r="D114" s="1"/>
      <c r="E114" s="1"/>
      <c r="F114" s="1"/>
      <c r="G114" s="1"/>
      <c r="H114" s="341"/>
      <c r="I114" s="339"/>
      <c r="J114" s="339"/>
      <c r="K114" s="1"/>
    </row>
    <row r="115" spans="2:11">
      <c r="B115" s="1"/>
      <c r="C115" s="1"/>
      <c r="D115" s="1"/>
      <c r="E115" s="1"/>
      <c r="F115" s="1"/>
      <c r="G115" s="1"/>
      <c r="H115" s="341"/>
      <c r="I115" s="339"/>
      <c r="J115" s="339"/>
      <c r="K115" s="1"/>
    </row>
    <row r="116" spans="2:11">
      <c r="B116" s="1"/>
      <c r="C116" s="1"/>
      <c r="D116" s="1"/>
      <c r="E116" s="1"/>
      <c r="F116" s="1"/>
      <c r="G116" s="1"/>
      <c r="H116" s="341"/>
      <c r="I116" s="339"/>
      <c r="J116" s="339"/>
      <c r="K116" s="1"/>
    </row>
    <row r="117" spans="2:11">
      <c r="B117" s="1"/>
      <c r="C117" s="1"/>
      <c r="D117" s="1"/>
      <c r="E117" s="1"/>
      <c r="F117" s="1"/>
      <c r="G117" s="1"/>
      <c r="H117" s="341"/>
      <c r="I117" s="339"/>
      <c r="J117" s="339"/>
      <c r="K117" s="1"/>
    </row>
    <row r="118" spans="2:11">
      <c r="B118" s="1"/>
      <c r="C118" s="1"/>
      <c r="D118" s="1"/>
      <c r="E118" s="1"/>
      <c r="F118" s="1"/>
      <c r="G118" s="1"/>
      <c r="H118" s="341"/>
      <c r="I118" s="339"/>
      <c r="J118" s="339"/>
      <c r="K118" s="1"/>
    </row>
    <row r="119" spans="2:11">
      <c r="B119" s="1"/>
      <c r="C119" s="1"/>
      <c r="D119" s="1"/>
      <c r="E119" s="1"/>
      <c r="F119" s="1"/>
      <c r="G119" s="1"/>
      <c r="H119" s="341"/>
      <c r="I119" s="339"/>
      <c r="J119" s="339"/>
      <c r="K119" s="1"/>
    </row>
    <row r="120" spans="2:11">
      <c r="B120" s="1"/>
      <c r="C120" s="1"/>
      <c r="D120" s="1"/>
      <c r="E120" s="1"/>
      <c r="F120" s="1"/>
      <c r="G120" s="1"/>
      <c r="H120" s="341"/>
      <c r="I120" s="339"/>
      <c r="J120" s="339"/>
      <c r="K120" s="1"/>
    </row>
    <row r="121" spans="2:11">
      <c r="B121" s="1"/>
      <c r="C121" s="1"/>
      <c r="D121" s="1"/>
      <c r="E121" s="1"/>
      <c r="F121" s="1"/>
      <c r="G121" s="1"/>
      <c r="H121" s="341"/>
      <c r="I121" s="339"/>
      <c r="J121" s="339"/>
      <c r="K121" s="1"/>
    </row>
    <row r="122" spans="2:11">
      <c r="B122" s="1"/>
      <c r="C122" s="1"/>
      <c r="D122" s="1"/>
      <c r="E122" s="1"/>
      <c r="F122" s="1"/>
      <c r="G122" s="1"/>
      <c r="H122" s="341"/>
      <c r="I122" s="339"/>
      <c r="J122" s="339"/>
      <c r="K122" s="1"/>
    </row>
    <row r="123" spans="2:11">
      <c r="B123" s="1"/>
      <c r="C123" s="1"/>
      <c r="D123" s="1"/>
      <c r="E123" s="1"/>
      <c r="F123" s="1"/>
      <c r="G123" s="1"/>
      <c r="H123" s="341"/>
      <c r="I123" s="339"/>
      <c r="J123" s="339"/>
      <c r="K123" s="1"/>
    </row>
    <row r="124" spans="2:11">
      <c r="B124" s="1"/>
      <c r="C124" s="1"/>
      <c r="D124" s="1"/>
      <c r="E124" s="1"/>
      <c r="F124" s="1"/>
      <c r="G124" s="1"/>
      <c r="H124" s="341"/>
      <c r="I124" s="339"/>
      <c r="J124" s="339"/>
      <c r="K124" s="1"/>
    </row>
    <row r="125" spans="2:11">
      <c r="B125" s="1"/>
      <c r="C125" s="1"/>
      <c r="D125" s="1"/>
      <c r="E125" s="1"/>
      <c r="F125" s="1"/>
      <c r="G125" s="1"/>
      <c r="H125" s="341"/>
      <c r="I125" s="339"/>
      <c r="J125" s="339"/>
      <c r="K125" s="1"/>
    </row>
    <row r="126" spans="2:11">
      <c r="B126" s="1"/>
      <c r="C126" s="1"/>
      <c r="D126" s="1"/>
      <c r="E126" s="1"/>
      <c r="F126" s="1"/>
      <c r="G126" s="1"/>
      <c r="H126" s="341"/>
      <c r="I126" s="339"/>
      <c r="J126" s="339"/>
      <c r="K126" s="1"/>
    </row>
    <row r="127" spans="2:11">
      <c r="B127" s="1"/>
      <c r="C127" s="1"/>
      <c r="D127" s="1"/>
      <c r="E127" s="1"/>
      <c r="F127" s="1"/>
      <c r="G127" s="1"/>
      <c r="H127" s="341"/>
      <c r="I127" s="339"/>
      <c r="J127" s="339"/>
      <c r="K127" s="1"/>
    </row>
    <row r="128" spans="2:11">
      <c r="B128" s="1"/>
      <c r="C128" s="1"/>
      <c r="D128" s="1"/>
      <c r="E128" s="1"/>
      <c r="F128" s="1"/>
      <c r="G128" s="1"/>
      <c r="H128" s="341"/>
      <c r="I128" s="339"/>
      <c r="J128" s="339"/>
      <c r="K128" s="1"/>
    </row>
    <row r="129" spans="2:11">
      <c r="B129" s="1"/>
      <c r="C129" s="1"/>
      <c r="D129" s="1"/>
      <c r="E129" s="1"/>
      <c r="F129" s="1"/>
      <c r="G129" s="1"/>
      <c r="H129" s="341"/>
      <c r="I129" s="339"/>
      <c r="J129" s="339"/>
      <c r="K129" s="1"/>
    </row>
    <row r="130" spans="2:11">
      <c r="B130" s="1"/>
      <c r="C130" s="1"/>
      <c r="D130" s="1"/>
      <c r="E130" s="1"/>
      <c r="F130" s="1"/>
      <c r="G130" s="1"/>
      <c r="H130" s="341"/>
      <c r="I130" s="339"/>
      <c r="J130" s="339"/>
      <c r="K130" s="1"/>
    </row>
    <row r="131" spans="2:11">
      <c r="B131" s="1"/>
      <c r="C131" s="1"/>
      <c r="D131" s="1"/>
      <c r="E131" s="1"/>
      <c r="F131" s="1"/>
      <c r="G131" s="1"/>
      <c r="H131" s="341"/>
      <c r="I131" s="339"/>
      <c r="J131" s="339"/>
      <c r="K131" s="1"/>
    </row>
    <row r="132" spans="2:11">
      <c r="B132" s="1"/>
      <c r="C132" s="1"/>
      <c r="D132" s="1"/>
      <c r="E132" s="1"/>
      <c r="F132" s="1"/>
      <c r="G132" s="1"/>
      <c r="H132" s="341"/>
      <c r="I132" s="339"/>
      <c r="J132" s="339"/>
      <c r="K132" s="1"/>
    </row>
    <row r="133" spans="2:11">
      <c r="B133" s="1"/>
      <c r="C133" s="1"/>
      <c r="D133" s="1"/>
      <c r="E133" s="1"/>
      <c r="F133" s="1"/>
      <c r="G133" s="1"/>
      <c r="H133" s="341"/>
      <c r="I133" s="339"/>
      <c r="J133" s="339"/>
      <c r="K133" s="1"/>
    </row>
    <row r="134" spans="2:11">
      <c r="B134" s="1"/>
      <c r="C134" s="1"/>
      <c r="D134" s="1"/>
      <c r="E134" s="1"/>
      <c r="F134" s="1"/>
      <c r="G134" s="1"/>
      <c r="H134" s="341"/>
      <c r="I134" s="339"/>
      <c r="J134" s="339"/>
      <c r="K134" s="1"/>
    </row>
    <row r="135" spans="2:11">
      <c r="B135" s="1"/>
      <c r="C135" s="1"/>
      <c r="D135" s="1"/>
      <c r="E135" s="1"/>
      <c r="F135" s="1"/>
      <c r="G135" s="1"/>
      <c r="H135" s="341"/>
      <c r="I135" s="339"/>
      <c r="J135" s="339"/>
      <c r="K135" s="1"/>
    </row>
    <row r="136" spans="2:11">
      <c r="B136" s="1"/>
      <c r="C136" s="1"/>
      <c r="D136" s="1"/>
      <c r="E136" s="1"/>
      <c r="F136" s="1"/>
      <c r="G136" s="1"/>
      <c r="H136" s="341"/>
      <c r="I136" s="339"/>
      <c r="J136" s="339"/>
      <c r="K136" s="1"/>
    </row>
    <row r="137" spans="2:11">
      <c r="B137" s="1"/>
      <c r="C137" s="1"/>
      <c r="D137" s="1"/>
      <c r="E137" s="1"/>
      <c r="F137" s="1"/>
      <c r="G137" s="1"/>
      <c r="H137" s="341"/>
      <c r="I137" s="339"/>
      <c r="J137" s="339"/>
      <c r="K137" s="1"/>
    </row>
    <row r="138" spans="2:11">
      <c r="B138" s="1"/>
      <c r="C138" s="1"/>
      <c r="D138" s="1"/>
      <c r="E138" s="1"/>
      <c r="F138" s="1"/>
      <c r="G138" s="1"/>
      <c r="H138" s="341"/>
      <c r="I138" s="339"/>
      <c r="J138" s="339"/>
      <c r="K138" s="1"/>
    </row>
    <row r="139" spans="2:11">
      <c r="B139" s="1"/>
      <c r="C139" s="1"/>
      <c r="D139" s="1"/>
      <c r="E139" s="1"/>
      <c r="F139" s="1"/>
      <c r="G139" s="1"/>
      <c r="H139" s="341"/>
      <c r="I139" s="339"/>
      <c r="J139" s="339"/>
      <c r="K139" s="1"/>
    </row>
    <row r="140" spans="2:11">
      <c r="B140" s="1"/>
      <c r="C140" s="1"/>
      <c r="D140" s="1"/>
      <c r="E140" s="1"/>
      <c r="F140" s="1"/>
      <c r="G140" s="1"/>
      <c r="H140" s="341"/>
      <c r="I140" s="339"/>
      <c r="J140" s="339"/>
      <c r="K140" s="1"/>
    </row>
    <row r="141" spans="2:11">
      <c r="B141" s="1"/>
      <c r="C141" s="1"/>
      <c r="D141" s="1"/>
      <c r="E141" s="1"/>
      <c r="F141" s="1"/>
      <c r="G141" s="1"/>
      <c r="H141" s="341"/>
      <c r="I141" s="339"/>
      <c r="J141" s="339"/>
      <c r="K141" s="1"/>
    </row>
    <row r="142" spans="2:11">
      <c r="B142" s="1"/>
      <c r="C142" s="1"/>
      <c r="D142" s="1"/>
      <c r="E142" s="1"/>
      <c r="F142" s="1"/>
      <c r="G142" s="1"/>
      <c r="H142" s="341"/>
      <c r="I142" s="339"/>
      <c r="J142" s="339"/>
      <c r="K142" s="1"/>
    </row>
    <row r="143" spans="2:11">
      <c r="B143" s="1"/>
      <c r="C143" s="1"/>
      <c r="D143" s="1"/>
      <c r="E143" s="1"/>
      <c r="F143" s="1"/>
      <c r="G143" s="1"/>
      <c r="H143" s="341"/>
      <c r="I143" s="339"/>
      <c r="J143" s="339"/>
      <c r="K143" s="1"/>
    </row>
    <row r="144" spans="2:11">
      <c r="B144" s="1"/>
      <c r="C144" s="1"/>
      <c r="D144" s="1"/>
      <c r="E144" s="1"/>
      <c r="F144" s="1"/>
      <c r="G144" s="1"/>
      <c r="H144" s="341"/>
      <c r="I144" s="339"/>
      <c r="J144" s="339"/>
      <c r="K144" s="1"/>
    </row>
    <row r="145" spans="2:11">
      <c r="B145" s="1"/>
      <c r="C145" s="1"/>
      <c r="D145" s="1"/>
      <c r="E145" s="1"/>
      <c r="F145" s="1"/>
      <c r="G145" s="1"/>
      <c r="H145" s="341"/>
      <c r="I145" s="339"/>
      <c r="J145" s="339"/>
      <c r="K145" s="1"/>
    </row>
    <row r="146" spans="2:11">
      <c r="B146" s="1"/>
      <c r="C146" s="1"/>
      <c r="D146" s="1"/>
      <c r="E146" s="1"/>
      <c r="F146" s="1"/>
      <c r="G146" s="1"/>
      <c r="H146" s="341"/>
      <c r="I146" s="339"/>
      <c r="J146" s="339"/>
      <c r="K146" s="1"/>
    </row>
    <row r="147" spans="2:11">
      <c r="B147" s="1"/>
      <c r="C147" s="1"/>
      <c r="D147" s="1"/>
      <c r="E147" s="1"/>
      <c r="F147" s="1"/>
      <c r="G147" s="1"/>
      <c r="H147" s="341"/>
      <c r="I147" s="339"/>
      <c r="J147" s="339"/>
      <c r="K147" s="1"/>
    </row>
    <row r="148" spans="2:11">
      <c r="B148" s="1"/>
      <c r="C148" s="1"/>
      <c r="D148" s="1"/>
      <c r="E148" s="1"/>
      <c r="F148" s="1"/>
      <c r="G148" s="1"/>
      <c r="H148" s="341"/>
      <c r="I148" s="339"/>
      <c r="J148" s="339"/>
      <c r="K148" s="1"/>
    </row>
    <row r="149" spans="2:11">
      <c r="B149" s="1"/>
      <c r="C149" s="1"/>
      <c r="D149" s="1"/>
      <c r="E149" s="1"/>
      <c r="F149" s="1"/>
      <c r="G149" s="1"/>
      <c r="H149" s="341"/>
      <c r="I149" s="339"/>
      <c r="J149" s="339"/>
      <c r="K149" s="1"/>
    </row>
    <row r="150" spans="2:11">
      <c r="B150" s="1"/>
      <c r="C150" s="1"/>
      <c r="D150" s="1"/>
      <c r="E150" s="1"/>
      <c r="F150" s="1"/>
      <c r="G150" s="1"/>
      <c r="H150" s="341"/>
      <c r="I150" s="339"/>
      <c r="J150" s="339"/>
      <c r="K150" s="1"/>
    </row>
    <row r="151" spans="2:11">
      <c r="B151" s="1"/>
      <c r="C151" s="1"/>
      <c r="D151" s="1"/>
      <c r="E151" s="1"/>
      <c r="F151" s="1"/>
      <c r="G151" s="1"/>
      <c r="H151" s="341"/>
      <c r="I151" s="339"/>
      <c r="J151" s="339"/>
      <c r="K151" s="1"/>
    </row>
    <row r="152" spans="2:11">
      <c r="B152" s="1"/>
      <c r="C152" s="1"/>
      <c r="D152" s="1"/>
      <c r="E152" s="1"/>
      <c r="F152" s="1"/>
      <c r="G152" s="1"/>
      <c r="H152" s="341"/>
      <c r="I152" s="339"/>
      <c r="J152" s="339"/>
      <c r="K152" s="1"/>
    </row>
    <row r="153" spans="2:11">
      <c r="B153" s="1"/>
      <c r="C153" s="1"/>
      <c r="D153" s="1"/>
      <c r="E153" s="1"/>
      <c r="F153" s="1"/>
      <c r="G153" s="1"/>
      <c r="H153" s="341"/>
      <c r="I153" s="339"/>
      <c r="J153" s="339"/>
      <c r="K153" s="1"/>
    </row>
    <row r="154" spans="2:11">
      <c r="B154" s="1"/>
      <c r="C154" s="1"/>
      <c r="D154" s="1"/>
      <c r="E154" s="1"/>
      <c r="F154" s="1"/>
      <c r="G154" s="1"/>
      <c r="H154" s="341"/>
      <c r="I154" s="339"/>
      <c r="J154" s="339"/>
      <c r="K154" s="1"/>
    </row>
    <row r="155" spans="2:11">
      <c r="B155" s="1"/>
      <c r="C155" s="1"/>
      <c r="D155" s="1"/>
      <c r="E155" s="1"/>
      <c r="F155" s="1"/>
      <c r="G155" s="1"/>
      <c r="H155" s="341"/>
      <c r="I155" s="339"/>
      <c r="J155" s="339"/>
      <c r="K155" s="1"/>
    </row>
    <row r="156" spans="2:11">
      <c r="B156" s="1"/>
      <c r="C156" s="1"/>
      <c r="D156" s="1"/>
      <c r="E156" s="1"/>
      <c r="F156" s="1"/>
      <c r="G156" s="1"/>
      <c r="H156" s="341"/>
      <c r="I156" s="339"/>
      <c r="J156" s="339"/>
      <c r="K156" s="1"/>
    </row>
    <row r="157" spans="2:11">
      <c r="B157" s="1"/>
      <c r="C157" s="1"/>
      <c r="D157" s="1"/>
      <c r="E157" s="1"/>
      <c r="F157" s="1"/>
      <c r="G157" s="1"/>
      <c r="H157" s="341"/>
      <c r="I157" s="339"/>
      <c r="J157" s="339"/>
      <c r="K157" s="1"/>
    </row>
    <row r="158" spans="2:11">
      <c r="B158" s="1"/>
      <c r="C158" s="1"/>
      <c r="D158" s="1"/>
      <c r="E158" s="1"/>
      <c r="F158" s="1"/>
      <c r="G158" s="1"/>
      <c r="H158" s="341"/>
      <c r="I158" s="339"/>
      <c r="J158" s="339"/>
      <c r="K158" s="1"/>
    </row>
    <row r="159" spans="2:11">
      <c r="B159" s="1"/>
      <c r="C159" s="1"/>
      <c r="D159" s="1"/>
      <c r="E159" s="1"/>
      <c r="F159" s="1"/>
      <c r="G159" s="1"/>
      <c r="H159" s="341"/>
      <c r="I159" s="339"/>
      <c r="J159" s="339"/>
      <c r="K159" s="1"/>
    </row>
    <row r="160" spans="2:11">
      <c r="B160" s="1"/>
      <c r="C160" s="1"/>
      <c r="D160" s="1"/>
      <c r="E160" s="1"/>
      <c r="F160" s="1"/>
      <c r="G160" s="1"/>
      <c r="H160" s="341"/>
      <c r="I160" s="339"/>
      <c r="J160" s="339"/>
      <c r="K160" s="1"/>
    </row>
    <row r="161" spans="2:11">
      <c r="B161" s="1"/>
      <c r="C161" s="1"/>
      <c r="D161" s="1"/>
      <c r="E161" s="1"/>
      <c r="F161" s="1"/>
      <c r="G161" s="1"/>
      <c r="H161" s="341"/>
      <c r="I161" s="339"/>
      <c r="J161" s="339"/>
      <c r="K161" s="1"/>
    </row>
    <row r="162" spans="2:11">
      <c r="B162" s="1"/>
      <c r="C162" s="1"/>
      <c r="D162" s="1"/>
      <c r="E162" s="1"/>
      <c r="F162" s="1"/>
      <c r="G162" s="1"/>
      <c r="H162" s="341"/>
      <c r="I162" s="339"/>
      <c r="J162" s="339"/>
      <c r="K162" s="1"/>
    </row>
    <row r="163" spans="2:11">
      <c r="B163" s="1"/>
      <c r="C163" s="1"/>
      <c r="D163" s="1"/>
      <c r="E163" s="1"/>
      <c r="F163" s="1"/>
      <c r="G163" s="1"/>
      <c r="H163" s="341"/>
      <c r="I163" s="339"/>
      <c r="J163" s="339"/>
      <c r="K163" s="1"/>
    </row>
    <row r="164" spans="2:11">
      <c r="B164" s="1"/>
      <c r="C164" s="1"/>
      <c r="D164" s="1"/>
      <c r="E164" s="1"/>
      <c r="F164" s="1"/>
      <c r="G164" s="1"/>
      <c r="H164" s="341"/>
      <c r="I164" s="339"/>
      <c r="J164" s="339"/>
      <c r="K164" s="1"/>
    </row>
    <row r="165" spans="2:11">
      <c r="B165" s="1"/>
      <c r="C165" s="1"/>
      <c r="D165" s="1"/>
      <c r="E165" s="1"/>
      <c r="F165" s="1"/>
      <c r="G165" s="1"/>
      <c r="H165" s="341"/>
      <c r="I165" s="339"/>
      <c r="J165" s="339"/>
      <c r="K165" s="1"/>
    </row>
    <row r="166" spans="2:11">
      <c r="B166" s="1"/>
      <c r="C166" s="1"/>
      <c r="D166" s="1"/>
      <c r="E166" s="1"/>
      <c r="F166" s="1"/>
      <c r="G166" s="1"/>
      <c r="H166" s="341"/>
      <c r="I166" s="339"/>
      <c r="J166" s="339"/>
      <c r="K166" s="1"/>
    </row>
    <row r="167" spans="2:11">
      <c r="B167" s="1"/>
      <c r="C167" s="1"/>
      <c r="D167" s="1"/>
      <c r="E167" s="1"/>
      <c r="F167" s="1"/>
      <c r="G167" s="1"/>
      <c r="H167" s="341"/>
      <c r="I167" s="339"/>
      <c r="J167" s="339"/>
      <c r="K167" s="1"/>
    </row>
    <row r="168" spans="2:11">
      <c r="B168" s="1"/>
      <c r="C168" s="1"/>
      <c r="D168" s="1"/>
      <c r="E168" s="1"/>
      <c r="F168" s="1"/>
      <c r="G168" s="1"/>
      <c r="H168" s="341"/>
      <c r="I168" s="339"/>
      <c r="J168" s="339"/>
      <c r="K168" s="1"/>
    </row>
    <row r="169" spans="2:11">
      <c r="B169" s="1"/>
      <c r="C169" s="1"/>
      <c r="D169" s="1"/>
      <c r="E169" s="1"/>
      <c r="F169" s="1"/>
      <c r="G169" s="1"/>
      <c r="H169" s="341"/>
      <c r="I169" s="339"/>
      <c r="J169" s="339"/>
      <c r="K169" s="1"/>
    </row>
    <row r="170" spans="2:11">
      <c r="B170" s="1"/>
      <c r="C170" s="1"/>
      <c r="D170" s="1"/>
      <c r="E170" s="1"/>
      <c r="F170" s="1"/>
      <c r="G170" s="1"/>
      <c r="H170" s="341"/>
      <c r="I170" s="339"/>
      <c r="J170" s="339"/>
      <c r="K170" s="1"/>
    </row>
    <row r="171" spans="2:11">
      <c r="B171" s="1"/>
      <c r="C171" s="1"/>
      <c r="D171" s="1"/>
      <c r="E171" s="1"/>
      <c r="F171" s="1"/>
      <c r="G171" s="1"/>
      <c r="H171" s="341"/>
      <c r="I171" s="339"/>
      <c r="J171" s="339"/>
      <c r="K171" s="1"/>
    </row>
    <row r="172" spans="2:11">
      <c r="B172" s="1"/>
      <c r="C172" s="1"/>
      <c r="D172" s="1"/>
      <c r="E172" s="1"/>
      <c r="F172" s="1"/>
      <c r="G172" s="1"/>
      <c r="H172" s="341"/>
      <c r="I172" s="339"/>
      <c r="J172" s="339"/>
      <c r="K172" s="1"/>
    </row>
    <row r="173" spans="2:11">
      <c r="B173" s="1"/>
      <c r="C173" s="1"/>
      <c r="D173" s="1"/>
      <c r="E173" s="1"/>
      <c r="F173" s="1"/>
      <c r="G173" s="1"/>
      <c r="H173" s="341"/>
      <c r="I173" s="339"/>
      <c r="J173" s="339"/>
      <c r="K173" s="1"/>
    </row>
    <row r="174" spans="2:11">
      <c r="B174" s="1"/>
      <c r="C174" s="1"/>
      <c r="D174" s="1"/>
      <c r="E174" s="1"/>
      <c r="F174" s="1"/>
      <c r="G174" s="1"/>
      <c r="H174" s="341"/>
      <c r="I174" s="339"/>
      <c r="J174" s="339"/>
      <c r="K174" s="1"/>
    </row>
    <row r="175" spans="2:11">
      <c r="B175" s="1"/>
      <c r="C175" s="1"/>
      <c r="D175" s="1"/>
      <c r="E175" s="1"/>
      <c r="F175" s="1"/>
      <c r="G175" s="1"/>
      <c r="H175" s="341"/>
      <c r="I175" s="339"/>
      <c r="J175" s="339"/>
      <c r="K175" s="1"/>
    </row>
    <row r="176" spans="2:11">
      <c r="B176" s="1"/>
      <c r="C176" s="1"/>
      <c r="D176" s="1"/>
      <c r="E176" s="1"/>
      <c r="F176" s="1"/>
      <c r="G176" s="1"/>
      <c r="H176" s="341"/>
      <c r="I176" s="339"/>
      <c r="J176" s="339"/>
      <c r="K176" s="1"/>
    </row>
    <row r="177" spans="2:11">
      <c r="B177" s="1"/>
      <c r="C177" s="1"/>
      <c r="D177" s="1"/>
      <c r="E177" s="1"/>
      <c r="F177" s="1"/>
      <c r="G177" s="1"/>
      <c r="H177" s="341"/>
      <c r="I177" s="339"/>
      <c r="J177" s="339"/>
      <c r="K177" s="1"/>
    </row>
    <row r="178" spans="2:11">
      <c r="B178" s="1"/>
      <c r="C178" s="1"/>
      <c r="D178" s="1"/>
      <c r="E178" s="1"/>
      <c r="F178" s="1"/>
      <c r="G178" s="1"/>
      <c r="H178" s="341"/>
      <c r="I178" s="339"/>
      <c r="J178" s="339"/>
      <c r="K178" s="1"/>
    </row>
    <row r="179" spans="2:11">
      <c r="B179" s="1"/>
      <c r="C179" s="1"/>
      <c r="D179" s="1"/>
      <c r="E179" s="1"/>
      <c r="F179" s="1"/>
      <c r="G179" s="1"/>
      <c r="H179" s="341"/>
      <c r="I179" s="339"/>
      <c r="J179" s="339"/>
      <c r="K179" s="1"/>
    </row>
    <row r="180" spans="2:11">
      <c r="B180" s="1"/>
      <c r="C180" s="1"/>
      <c r="D180" s="1"/>
      <c r="E180" s="1"/>
      <c r="F180" s="1"/>
      <c r="G180" s="1"/>
      <c r="H180" s="341"/>
      <c r="I180" s="339"/>
      <c r="J180" s="339"/>
      <c r="K180" s="1"/>
    </row>
    <row r="181" spans="2:11">
      <c r="B181" s="1"/>
      <c r="C181" s="1"/>
      <c r="D181" s="1"/>
      <c r="E181" s="1"/>
      <c r="F181" s="1"/>
      <c r="G181" s="1"/>
      <c r="H181" s="341"/>
      <c r="I181" s="339"/>
      <c r="J181" s="339"/>
      <c r="K181" s="1"/>
    </row>
    <row r="182" spans="2:11">
      <c r="B182" s="1"/>
      <c r="C182" s="1"/>
      <c r="D182" s="1"/>
      <c r="E182" s="1"/>
      <c r="F182" s="1"/>
      <c r="G182" s="1"/>
      <c r="H182" s="341"/>
      <c r="I182" s="339"/>
      <c r="J182" s="339"/>
      <c r="K182" s="1"/>
    </row>
    <row r="183" spans="2:11">
      <c r="B183" s="1"/>
      <c r="C183" s="1"/>
      <c r="D183" s="1"/>
      <c r="E183" s="1"/>
      <c r="F183" s="1"/>
      <c r="G183" s="1"/>
      <c r="H183" s="341"/>
      <c r="I183" s="339"/>
      <c r="J183" s="339"/>
      <c r="K183" s="1"/>
    </row>
    <row r="184" spans="2:11">
      <c r="B184" s="1"/>
      <c r="C184" s="1"/>
      <c r="D184" s="1"/>
      <c r="E184" s="1"/>
      <c r="F184" s="1"/>
      <c r="G184" s="1"/>
      <c r="H184" s="341"/>
      <c r="I184" s="339"/>
      <c r="J184" s="339"/>
      <c r="K184" s="1"/>
    </row>
    <row r="185" spans="2:11">
      <c r="B185" s="1"/>
      <c r="C185" s="1"/>
      <c r="D185" s="1"/>
      <c r="E185" s="1"/>
      <c r="F185" s="1"/>
      <c r="G185" s="1"/>
      <c r="H185" s="341"/>
      <c r="I185" s="339"/>
      <c r="J185" s="339"/>
      <c r="K185" s="1"/>
    </row>
    <row r="186" spans="2:11">
      <c r="H186" s="336"/>
      <c r="I186" s="337"/>
      <c r="J186" s="337"/>
    </row>
    <row r="187" spans="2:11">
      <c r="H187" s="336"/>
      <c r="I187" s="337"/>
      <c r="J187" s="337"/>
    </row>
    <row r="188" spans="2:11">
      <c r="H188" s="336"/>
      <c r="I188" s="337"/>
      <c r="J188" s="337"/>
    </row>
    <row r="189" spans="2:11">
      <c r="H189" s="336"/>
      <c r="I189" s="337"/>
      <c r="J189" s="337"/>
    </row>
    <row r="190" spans="2:11">
      <c r="H190" s="336"/>
      <c r="I190" s="337"/>
      <c r="J190" s="337"/>
    </row>
    <row r="191" spans="2:11">
      <c r="H191" s="336"/>
      <c r="I191" s="337"/>
      <c r="J191" s="337"/>
    </row>
    <row r="192" spans="2:11">
      <c r="H192" s="336"/>
      <c r="I192" s="337"/>
      <c r="J192" s="337"/>
    </row>
    <row r="193" spans="8:10">
      <c r="H193" s="336"/>
      <c r="I193" s="337"/>
      <c r="J193" s="337"/>
    </row>
    <row r="194" spans="8:10">
      <c r="H194" s="336"/>
      <c r="I194" s="337"/>
      <c r="J194" s="337"/>
    </row>
    <row r="195" spans="8:10">
      <c r="H195" s="336"/>
      <c r="I195" s="337"/>
      <c r="J195" s="337"/>
    </row>
    <row r="196" spans="8:10">
      <c r="H196" s="336"/>
      <c r="I196" s="337"/>
      <c r="J196" s="337"/>
    </row>
    <row r="197" spans="8:10">
      <c r="H197" s="336"/>
      <c r="I197" s="337"/>
      <c r="J197" s="337"/>
    </row>
    <row r="198" spans="8:10">
      <c r="H198" s="336"/>
      <c r="I198" s="337"/>
      <c r="J198" s="337"/>
    </row>
    <row r="199" spans="8:10">
      <c r="H199" s="336"/>
      <c r="I199" s="337"/>
      <c r="J199" s="337"/>
    </row>
    <row r="200" spans="8:10">
      <c r="H200" s="336"/>
      <c r="I200" s="337"/>
      <c r="J200" s="337"/>
    </row>
    <row r="201" spans="8:10">
      <c r="H201" s="336"/>
      <c r="I201" s="337"/>
      <c r="J201" s="337"/>
    </row>
    <row r="202" spans="8:10">
      <c r="H202" s="336"/>
      <c r="I202" s="337"/>
      <c r="J202" s="337"/>
    </row>
    <row r="203" spans="8:10">
      <c r="H203" s="336"/>
      <c r="I203" s="337"/>
      <c r="J203" s="337"/>
    </row>
    <row r="204" spans="8:10">
      <c r="H204" s="336"/>
      <c r="I204" s="337"/>
      <c r="J204" s="337"/>
    </row>
    <row r="205" spans="8:10">
      <c r="H205" s="336"/>
      <c r="I205" s="337"/>
      <c r="J205" s="337"/>
    </row>
    <row r="206" spans="8:10">
      <c r="H206" s="336"/>
      <c r="I206" s="337"/>
      <c r="J206" s="337"/>
    </row>
    <row r="207" spans="8:10">
      <c r="H207" s="336"/>
      <c r="I207" s="337"/>
      <c r="J207" s="337"/>
    </row>
    <row r="208" spans="8:10">
      <c r="H208" s="336"/>
      <c r="I208" s="337"/>
      <c r="J208" s="337"/>
    </row>
    <row r="209" spans="8:10">
      <c r="H209" s="336"/>
      <c r="I209" s="337"/>
      <c r="J209" s="337"/>
    </row>
    <row r="210" spans="8:10">
      <c r="H210" s="336"/>
      <c r="I210" s="337"/>
      <c r="J210" s="337"/>
    </row>
    <row r="211" spans="8:10">
      <c r="H211" s="336"/>
      <c r="I211" s="337"/>
      <c r="J211" s="337"/>
    </row>
    <row r="212" spans="8:10">
      <c r="H212" s="336"/>
      <c r="I212" s="337"/>
      <c r="J212" s="337"/>
    </row>
    <row r="213" spans="8:10">
      <c r="H213" s="336"/>
      <c r="I213" s="337"/>
      <c r="J213" s="337"/>
    </row>
    <row r="214" spans="8:10">
      <c r="H214" s="336"/>
      <c r="I214" s="337"/>
      <c r="J214" s="337"/>
    </row>
    <row r="215" spans="8:10">
      <c r="H215" s="336"/>
      <c r="I215" s="337"/>
      <c r="J215" s="337"/>
    </row>
    <row r="216" spans="8:10">
      <c r="H216" s="336"/>
      <c r="I216" s="337"/>
      <c r="J216" s="337"/>
    </row>
    <row r="217" spans="8:10">
      <c r="H217" s="336"/>
      <c r="I217" s="337"/>
      <c r="J217" s="337"/>
    </row>
    <row r="218" spans="8:10">
      <c r="H218" s="336"/>
      <c r="I218" s="337"/>
      <c r="J218" s="337"/>
    </row>
    <row r="219" spans="8:10">
      <c r="H219" s="336"/>
      <c r="I219" s="337"/>
      <c r="J219" s="337"/>
    </row>
    <row r="220" spans="8:10">
      <c r="H220" s="336"/>
      <c r="I220" s="337"/>
      <c r="J220" s="337"/>
    </row>
    <row r="221" spans="8:10">
      <c r="H221" s="336"/>
      <c r="I221" s="337"/>
      <c r="J221" s="337"/>
    </row>
    <row r="222" spans="8:10">
      <c r="H222" s="336"/>
      <c r="I222" s="337"/>
      <c r="J222" s="337"/>
    </row>
    <row r="223" spans="8:10">
      <c r="H223" s="336"/>
      <c r="I223" s="337"/>
      <c r="J223" s="337"/>
    </row>
    <row r="224" spans="8:10">
      <c r="H224" s="336"/>
      <c r="I224" s="337"/>
      <c r="J224" s="337"/>
    </row>
    <row r="225" spans="8:10">
      <c r="H225" s="336"/>
      <c r="I225" s="337"/>
      <c r="J225" s="337"/>
    </row>
    <row r="226" spans="8:10">
      <c r="H226" s="336"/>
      <c r="I226" s="337"/>
      <c r="J226" s="337"/>
    </row>
    <row r="227" spans="8:10">
      <c r="H227" s="336"/>
      <c r="I227" s="337"/>
      <c r="J227" s="337"/>
    </row>
    <row r="228" spans="8:10">
      <c r="H228" s="336"/>
      <c r="I228" s="337"/>
      <c r="J228" s="337"/>
    </row>
    <row r="229" spans="8:10">
      <c r="H229" s="336"/>
      <c r="I229" s="337"/>
      <c r="J229" s="337"/>
    </row>
    <row r="230" spans="8:10">
      <c r="H230" s="336"/>
      <c r="I230" s="337"/>
      <c r="J230" s="337"/>
    </row>
    <row r="231" spans="8:10">
      <c r="H231" s="336"/>
      <c r="I231" s="337"/>
      <c r="J231" s="337"/>
    </row>
    <row r="232" spans="8:10">
      <c r="H232" s="336"/>
      <c r="I232" s="337"/>
      <c r="J232" s="337"/>
    </row>
    <row r="233" spans="8:10">
      <c r="H233" s="336"/>
      <c r="I233" s="337"/>
      <c r="J233" s="337"/>
    </row>
    <row r="234" spans="8:10">
      <c r="H234" s="336"/>
      <c r="I234" s="337"/>
      <c r="J234" s="337"/>
    </row>
    <row r="235" spans="8:10">
      <c r="H235" s="336"/>
      <c r="I235" s="337"/>
      <c r="J235" s="337"/>
    </row>
    <row r="236" spans="8:10">
      <c r="H236" s="336"/>
      <c r="I236" s="337"/>
      <c r="J236" s="337"/>
    </row>
    <row r="237" spans="8:10">
      <c r="H237" s="336"/>
      <c r="I237" s="337"/>
      <c r="J237" s="337"/>
    </row>
    <row r="238" spans="8:10">
      <c r="H238" s="336"/>
      <c r="I238" s="337"/>
      <c r="J238" s="337"/>
    </row>
    <row r="239" spans="8:10">
      <c r="H239" s="336"/>
      <c r="I239" s="337"/>
      <c r="J239" s="337"/>
    </row>
    <row r="240" spans="8:10">
      <c r="H240" s="336"/>
      <c r="I240" s="337"/>
      <c r="J240" s="337"/>
    </row>
    <row r="241" spans="8:10">
      <c r="H241" s="336"/>
      <c r="I241" s="337"/>
      <c r="J241" s="337"/>
    </row>
    <row r="242" spans="8:10">
      <c r="H242" s="336"/>
      <c r="I242" s="337"/>
      <c r="J242" s="337"/>
    </row>
    <row r="243" spans="8:10">
      <c r="H243" s="336"/>
      <c r="I243" s="337"/>
      <c r="J243" s="337"/>
    </row>
    <row r="244" spans="8:10">
      <c r="H244" s="336"/>
      <c r="I244" s="337"/>
      <c r="J244" s="337"/>
    </row>
    <row r="245" spans="8:10">
      <c r="H245" s="336"/>
      <c r="I245" s="337"/>
      <c r="J245" s="337"/>
    </row>
    <row r="246" spans="8:10">
      <c r="H246" s="336"/>
      <c r="I246" s="337"/>
      <c r="J246" s="337"/>
    </row>
    <row r="247" spans="8:10">
      <c r="H247" s="336"/>
      <c r="I247" s="337"/>
      <c r="J247" s="337"/>
    </row>
    <row r="248" spans="8:10">
      <c r="H248" s="336"/>
      <c r="I248" s="337"/>
      <c r="J248" s="337"/>
    </row>
    <row r="249" spans="8:10">
      <c r="H249" s="336"/>
      <c r="I249" s="337"/>
      <c r="J249" s="337"/>
    </row>
    <row r="250" spans="8:10">
      <c r="H250" s="336"/>
      <c r="I250" s="337"/>
      <c r="J250" s="337"/>
    </row>
    <row r="251" spans="8:10">
      <c r="H251" s="336"/>
      <c r="I251" s="337"/>
      <c r="J251" s="337"/>
    </row>
    <row r="252" spans="8:10">
      <c r="H252" s="336"/>
      <c r="I252" s="337"/>
      <c r="J252" s="337"/>
    </row>
    <row r="253" spans="8:10">
      <c r="H253" s="336"/>
      <c r="I253" s="337"/>
      <c r="J253" s="337"/>
    </row>
    <row r="254" spans="8:10">
      <c r="H254" s="336"/>
      <c r="I254" s="337"/>
      <c r="J254" s="337"/>
    </row>
    <row r="255" spans="8:10">
      <c r="H255" s="336"/>
      <c r="I255" s="337"/>
      <c r="J255" s="337"/>
    </row>
    <row r="256" spans="8:10">
      <c r="H256" s="336"/>
      <c r="I256" s="337"/>
      <c r="J256" s="337"/>
    </row>
    <row r="257" spans="8:10">
      <c r="H257" s="336"/>
      <c r="I257" s="337"/>
      <c r="J257" s="337"/>
    </row>
    <row r="258" spans="8:10">
      <c r="H258" s="336"/>
      <c r="I258" s="337"/>
      <c r="J258" s="337"/>
    </row>
    <row r="259" spans="8:10">
      <c r="H259" s="336"/>
      <c r="I259" s="337"/>
      <c r="J259" s="337"/>
    </row>
    <row r="260" spans="8:10">
      <c r="H260" s="336"/>
      <c r="I260" s="337"/>
      <c r="J260" s="337"/>
    </row>
    <row r="261" spans="8:10">
      <c r="H261" s="336"/>
      <c r="I261" s="337"/>
      <c r="J261" s="337"/>
    </row>
    <row r="262" spans="8:10">
      <c r="H262" s="336"/>
      <c r="I262" s="337"/>
      <c r="J262" s="337"/>
    </row>
    <row r="263" spans="8:10">
      <c r="H263" s="336"/>
      <c r="I263" s="337"/>
      <c r="J263" s="337"/>
    </row>
    <row r="264" spans="8:10">
      <c r="H264" s="336"/>
      <c r="I264" s="337"/>
      <c r="J264" s="337"/>
    </row>
    <row r="265" spans="8:10">
      <c r="H265" s="336"/>
      <c r="I265" s="337"/>
      <c r="J265" s="337"/>
    </row>
    <row r="266" spans="8:10">
      <c r="H266" s="336"/>
      <c r="I266" s="337"/>
      <c r="J266" s="337"/>
    </row>
    <row r="267" spans="8:10">
      <c r="H267" s="336"/>
      <c r="I267" s="337"/>
      <c r="J267" s="337"/>
    </row>
    <row r="268" spans="8:10">
      <c r="H268" s="336"/>
      <c r="I268" s="337"/>
      <c r="J268" s="337"/>
    </row>
    <row r="269" spans="8:10">
      <c r="H269" s="336"/>
      <c r="I269" s="337"/>
      <c r="J269" s="337"/>
    </row>
    <row r="270" spans="8:10">
      <c r="H270" s="336"/>
      <c r="I270" s="337"/>
      <c r="J270" s="337"/>
    </row>
    <row r="271" spans="8:10">
      <c r="H271" s="336"/>
      <c r="I271" s="337"/>
      <c r="J271" s="337"/>
    </row>
  </sheetData>
  <mergeCells count="25">
    <mergeCell ref="B3:J3"/>
    <mergeCell ref="B4:J4"/>
    <mergeCell ref="B7:B8"/>
    <mergeCell ref="F7:F8"/>
    <mergeCell ref="H7:J7"/>
    <mergeCell ref="D68:F68"/>
    <mergeCell ref="D69:F69"/>
    <mergeCell ref="D70:F70"/>
    <mergeCell ref="D61:F61"/>
    <mergeCell ref="D62:F62"/>
    <mergeCell ref="D63:F63"/>
    <mergeCell ref="D64:F64"/>
    <mergeCell ref="D65:F65"/>
    <mergeCell ref="D66:F66"/>
    <mergeCell ref="D67:F67"/>
    <mergeCell ref="D56:F56"/>
    <mergeCell ref="D57:F57"/>
    <mergeCell ref="D58:F58"/>
    <mergeCell ref="D59:F59"/>
    <mergeCell ref="D60:F60"/>
    <mergeCell ref="D51:F51"/>
    <mergeCell ref="D52:F52"/>
    <mergeCell ref="D53:F53"/>
    <mergeCell ref="D54:F54"/>
    <mergeCell ref="D55:F55"/>
  </mergeCells>
  <pageMargins left="0.94488188976377963" right="0.15748031496062992" top="0.31496062992125984" bottom="0.31496062992125984" header="0.31496062992125984" footer="0.31496062992125984"/>
  <pageSetup paperSize="9" scale="57"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T51"/>
  <sheetViews>
    <sheetView workbookViewId="0">
      <selection activeCell="G8" sqref="G8"/>
    </sheetView>
  </sheetViews>
  <sheetFormatPr defaultRowHeight="14.4"/>
  <cols>
    <col min="1" max="1" width="5.6640625" customWidth="1"/>
    <col min="2" max="2" width="22" style="13" customWidth="1"/>
    <col min="3" max="3" width="16.33203125" style="13" customWidth="1"/>
    <col min="4" max="4" width="17.109375" style="13" customWidth="1"/>
    <col min="5" max="5" width="14.6640625" style="13" customWidth="1"/>
    <col min="6" max="7" width="13" style="13" customWidth="1"/>
    <col min="8" max="8" width="19.33203125" style="13" customWidth="1"/>
    <col min="9" max="9" width="15.109375" style="13" customWidth="1"/>
    <col min="10" max="10" width="16" style="13" customWidth="1"/>
    <col min="11" max="11" width="15" style="13" customWidth="1"/>
    <col min="12" max="12" width="19" style="13" customWidth="1"/>
    <col min="13" max="13" width="4.44140625" style="13" customWidth="1"/>
    <col min="14" max="20" width="9.109375" style="13"/>
  </cols>
  <sheetData>
    <row r="1" spans="2:13" ht="21.75" customHeight="1">
      <c r="L1" s="464" t="s">
        <v>685</v>
      </c>
      <c r="M1" s="463"/>
    </row>
    <row r="2" spans="2:13" ht="19.5" customHeight="1">
      <c r="I2" s="2" t="s">
        <v>824</v>
      </c>
      <c r="L2" s="34"/>
    </row>
    <row r="3" spans="2:13" ht="20.399999999999999">
      <c r="B3" s="1115" t="s">
        <v>865</v>
      </c>
      <c r="C3" s="1115"/>
      <c r="D3" s="1115"/>
      <c r="E3" s="1115"/>
      <c r="F3" s="1115"/>
      <c r="G3" s="1115"/>
      <c r="H3" s="1115"/>
      <c r="I3" s="1115"/>
      <c r="J3" s="1115"/>
      <c r="K3" s="1115"/>
      <c r="L3" s="1115"/>
    </row>
    <row r="4" spans="2:13">
      <c r="B4" s="376"/>
      <c r="C4" s="376"/>
      <c r="D4" s="376"/>
      <c r="E4" s="376"/>
      <c r="F4" s="376"/>
      <c r="G4" s="376"/>
      <c r="H4" s="376"/>
      <c r="I4" s="376"/>
      <c r="J4" s="376"/>
      <c r="K4" s="376"/>
    </row>
    <row r="5" spans="2:13" ht="17.399999999999999">
      <c r="B5" s="379" t="str">
        <f>'E1'!B4</f>
        <v xml:space="preserve">වියදම් ශීර්ෂ අංකය : </v>
      </c>
      <c r="C5" s="380"/>
      <c r="D5" s="376"/>
      <c r="E5" s="379" t="str">
        <f>'E1'!E4</f>
        <v xml:space="preserve">පළාත් අමාත්‍යාංශයේ/දෙපාර්තමේන්තුවේ නම : </v>
      </c>
      <c r="F5" s="376"/>
      <c r="G5" s="376"/>
      <c r="H5" s="376"/>
      <c r="I5" s="376"/>
      <c r="J5" s="376"/>
      <c r="K5" s="381"/>
      <c r="L5" s="53"/>
      <c r="M5" s="47"/>
    </row>
    <row r="7" spans="2:13">
      <c r="L7" s="40" t="s">
        <v>9</v>
      </c>
    </row>
    <row r="8" spans="2:13" ht="80.25" customHeight="1">
      <c r="B8" s="1120" t="s">
        <v>1</v>
      </c>
      <c r="C8" s="1120" t="s">
        <v>254</v>
      </c>
      <c r="D8" s="302" t="s">
        <v>457</v>
      </c>
      <c r="E8" s="302" t="s">
        <v>458</v>
      </c>
      <c r="F8" s="1123" t="s">
        <v>835</v>
      </c>
      <c r="G8" s="1123"/>
      <c r="H8" s="302" t="s">
        <v>255</v>
      </c>
      <c r="I8" s="358" t="s">
        <v>836</v>
      </c>
      <c r="J8" s="302" t="s">
        <v>255</v>
      </c>
      <c r="K8" s="302" t="s">
        <v>8</v>
      </c>
      <c r="L8" s="54" t="s">
        <v>256</v>
      </c>
    </row>
    <row r="9" spans="2:13" ht="37.5" customHeight="1">
      <c r="B9" s="1121"/>
      <c r="C9" s="1121"/>
      <c r="D9" s="352"/>
      <c r="E9" s="352"/>
      <c r="F9" s="360" t="s">
        <v>506</v>
      </c>
      <c r="G9" s="360" t="s">
        <v>507</v>
      </c>
      <c r="H9" s="352"/>
      <c r="I9" s="352"/>
      <c r="J9" s="352"/>
      <c r="K9" s="352"/>
      <c r="L9" s="359"/>
    </row>
    <row r="10" spans="2:13">
      <c r="B10" s="1121"/>
      <c r="C10" s="1122"/>
      <c r="D10" s="35" t="s">
        <v>2</v>
      </c>
      <c r="E10" s="35" t="s">
        <v>3</v>
      </c>
      <c r="F10" s="35" t="s">
        <v>4</v>
      </c>
      <c r="G10" s="35" t="s">
        <v>5</v>
      </c>
      <c r="H10" s="35" t="s">
        <v>508</v>
      </c>
      <c r="I10" s="35" t="s">
        <v>7</v>
      </c>
      <c r="J10" s="35" t="s">
        <v>509</v>
      </c>
      <c r="K10" s="35" t="s">
        <v>82</v>
      </c>
      <c r="L10" s="55" t="s">
        <v>515</v>
      </c>
    </row>
    <row r="11" spans="2:13">
      <c r="B11" s="378"/>
      <c r="C11" s="382"/>
      <c r="D11" s="777"/>
      <c r="E11" s="777"/>
      <c r="F11" s="777"/>
      <c r="G11" s="777"/>
      <c r="H11" s="777"/>
      <c r="I11" s="777"/>
      <c r="J11" s="777"/>
      <c r="K11" s="777"/>
      <c r="L11" s="778"/>
    </row>
    <row r="12" spans="2:13" ht="18" customHeight="1">
      <c r="B12" s="36" t="s">
        <v>257</v>
      </c>
      <c r="C12" s="36" t="s">
        <v>258</v>
      </c>
      <c r="D12" s="780">
        <v>0</v>
      </c>
      <c r="E12" s="780">
        <v>0</v>
      </c>
      <c r="F12" s="780">
        <v>0</v>
      </c>
      <c r="G12" s="780">
        <v>0</v>
      </c>
      <c r="H12" s="780">
        <v>0</v>
      </c>
      <c r="I12" s="780">
        <v>0</v>
      </c>
      <c r="J12" s="780">
        <v>0</v>
      </c>
      <c r="K12" s="780">
        <v>0</v>
      </c>
      <c r="L12" s="780">
        <v>0</v>
      </c>
    </row>
    <row r="13" spans="2:13" ht="18" customHeight="1">
      <c r="B13" s="36"/>
      <c r="C13" s="36"/>
      <c r="D13" s="780">
        <v>0</v>
      </c>
      <c r="E13" s="780">
        <v>0</v>
      </c>
      <c r="F13" s="780">
        <v>0</v>
      </c>
      <c r="G13" s="780">
        <v>0</v>
      </c>
      <c r="H13" s="780">
        <v>0</v>
      </c>
      <c r="I13" s="780"/>
      <c r="J13" s="780"/>
      <c r="K13" s="780">
        <v>0</v>
      </c>
      <c r="L13" s="780">
        <v>0</v>
      </c>
    </row>
    <row r="14" spans="2:13" ht="18" customHeight="1">
      <c r="B14" s="36"/>
      <c r="C14" s="36" t="s">
        <v>260</v>
      </c>
      <c r="D14" s="780">
        <v>0</v>
      </c>
      <c r="E14" s="780">
        <v>0</v>
      </c>
      <c r="F14" s="780">
        <v>0</v>
      </c>
      <c r="G14" s="780">
        <v>0</v>
      </c>
      <c r="H14" s="780">
        <v>0</v>
      </c>
      <c r="I14" s="780">
        <v>0</v>
      </c>
      <c r="J14" s="780">
        <v>0</v>
      </c>
      <c r="K14" s="780">
        <v>0</v>
      </c>
      <c r="L14" s="780">
        <v>0</v>
      </c>
    </row>
    <row r="15" spans="2:13" ht="18" customHeight="1">
      <c r="B15" s="36"/>
      <c r="C15" s="36"/>
      <c r="D15" s="780">
        <v>0</v>
      </c>
      <c r="E15" s="780">
        <v>0</v>
      </c>
      <c r="F15" s="780">
        <v>0</v>
      </c>
      <c r="G15" s="780">
        <v>0</v>
      </c>
      <c r="H15" s="780">
        <v>0</v>
      </c>
      <c r="I15" s="780"/>
      <c r="J15" s="780"/>
      <c r="K15" s="780">
        <v>0</v>
      </c>
      <c r="L15" s="780">
        <v>0</v>
      </c>
    </row>
    <row r="16" spans="2:13" ht="18" customHeight="1" thickBot="1">
      <c r="B16" s="36"/>
      <c r="C16" s="37" t="s">
        <v>18</v>
      </c>
      <c r="D16" s="781">
        <v>0</v>
      </c>
      <c r="E16" s="781">
        <v>0</v>
      </c>
      <c r="F16" s="781">
        <v>0</v>
      </c>
      <c r="G16" s="781">
        <v>0</v>
      </c>
      <c r="H16" s="781">
        <v>0</v>
      </c>
      <c r="I16" s="781">
        <v>0</v>
      </c>
      <c r="J16" s="781">
        <v>0</v>
      </c>
      <c r="K16" s="781">
        <v>0</v>
      </c>
      <c r="L16" s="781">
        <v>0</v>
      </c>
    </row>
    <row r="17" spans="2:12" ht="18" customHeight="1" thickTop="1">
      <c r="B17" s="36"/>
      <c r="C17" s="36"/>
      <c r="D17" s="780">
        <v>0</v>
      </c>
      <c r="E17" s="780">
        <v>0</v>
      </c>
      <c r="F17" s="780">
        <v>0</v>
      </c>
      <c r="G17" s="780">
        <v>0</v>
      </c>
      <c r="H17" s="780">
        <v>0</v>
      </c>
      <c r="I17" s="780"/>
      <c r="J17" s="780"/>
      <c r="K17" s="780">
        <v>0</v>
      </c>
      <c r="L17" s="780">
        <v>0</v>
      </c>
    </row>
    <row r="18" spans="2:12" ht="18" customHeight="1" thickBot="1">
      <c r="B18" s="36"/>
      <c r="C18" s="37" t="s">
        <v>10</v>
      </c>
      <c r="D18" s="781">
        <v>0</v>
      </c>
      <c r="E18" s="781">
        <v>0</v>
      </c>
      <c r="F18" s="781">
        <v>0</v>
      </c>
      <c r="G18" s="781">
        <v>0</v>
      </c>
      <c r="H18" s="781">
        <v>0</v>
      </c>
      <c r="I18" s="781">
        <v>0</v>
      </c>
      <c r="J18" s="781">
        <v>0</v>
      </c>
      <c r="K18" s="781">
        <v>0</v>
      </c>
      <c r="L18" s="781">
        <v>0</v>
      </c>
    </row>
    <row r="19" spans="2:12" ht="18" customHeight="1" thickTop="1">
      <c r="B19" s="38"/>
      <c r="C19" s="38"/>
      <c r="D19" s="726"/>
      <c r="E19" s="726"/>
      <c r="F19" s="726"/>
      <c r="G19" s="726"/>
      <c r="H19" s="726"/>
      <c r="I19" s="726"/>
      <c r="J19" s="726"/>
      <c r="K19" s="726"/>
      <c r="L19" s="726"/>
    </row>
    <row r="20" spans="2:12">
      <c r="D20" s="376"/>
      <c r="E20" s="376"/>
      <c r="F20" s="376"/>
      <c r="G20" s="376"/>
      <c r="H20" s="376"/>
      <c r="I20" s="376"/>
      <c r="J20" s="376"/>
      <c r="K20" s="376"/>
      <c r="L20" s="376"/>
    </row>
    <row r="21" spans="2:12">
      <c r="D21" s="376"/>
      <c r="E21" s="376"/>
      <c r="F21" s="376"/>
      <c r="G21" s="376"/>
      <c r="H21" s="376"/>
      <c r="I21" s="376" t="s">
        <v>385</v>
      </c>
      <c r="J21" s="376"/>
      <c r="K21" s="376"/>
      <c r="L21" s="376"/>
    </row>
    <row r="22" spans="2:12" ht="15.6">
      <c r="D22" s="376"/>
      <c r="E22" s="376"/>
      <c r="F22" s="376"/>
      <c r="G22" s="376"/>
      <c r="H22" s="376"/>
      <c r="I22" s="398" t="s">
        <v>252</v>
      </c>
      <c r="J22" s="376"/>
      <c r="K22" s="376"/>
      <c r="L22" s="376"/>
    </row>
    <row r="23" spans="2:12" ht="15.6">
      <c r="D23" s="376"/>
      <c r="E23" s="376"/>
      <c r="F23" s="376"/>
      <c r="G23" s="376"/>
      <c r="H23" s="376"/>
      <c r="I23" s="399" t="s">
        <v>261</v>
      </c>
      <c r="J23" s="376"/>
      <c r="K23" s="376"/>
      <c r="L23" s="376"/>
    </row>
    <row r="24" spans="2:12" ht="15.6">
      <c r="D24" s="376"/>
      <c r="E24" s="376"/>
      <c r="F24" s="376"/>
      <c r="G24" s="376"/>
      <c r="H24" s="376"/>
      <c r="I24" s="400" t="s">
        <v>14</v>
      </c>
      <c r="J24" s="376"/>
      <c r="K24" s="376"/>
      <c r="L24" s="376"/>
    </row>
    <row r="25" spans="2:12">
      <c r="D25" s="376"/>
      <c r="E25" s="376"/>
      <c r="F25" s="376"/>
      <c r="G25" s="376"/>
      <c r="H25" s="376"/>
      <c r="I25" s="376"/>
      <c r="J25" s="376"/>
      <c r="K25" s="376"/>
      <c r="L25" s="376"/>
    </row>
    <row r="26" spans="2:12">
      <c r="D26" s="376"/>
      <c r="E26" s="376"/>
      <c r="F26" s="376"/>
      <c r="G26" s="376"/>
      <c r="H26" s="376"/>
      <c r="I26" s="376"/>
      <c r="J26" s="376"/>
      <c r="K26" s="376"/>
      <c r="L26" s="376"/>
    </row>
    <row r="27" spans="2:12">
      <c r="D27" s="376"/>
      <c r="E27" s="376"/>
      <c r="F27" s="376"/>
      <c r="G27" s="376"/>
      <c r="H27" s="376"/>
      <c r="I27" s="376"/>
      <c r="J27" s="376"/>
      <c r="K27" s="376"/>
      <c r="L27" s="376"/>
    </row>
    <row r="28" spans="2:12">
      <c r="D28" s="376"/>
      <c r="E28" s="376"/>
      <c r="F28" s="376"/>
      <c r="G28" s="376"/>
      <c r="H28" s="376"/>
      <c r="I28" s="376"/>
      <c r="J28" s="376"/>
      <c r="K28" s="376"/>
      <c r="L28" s="376"/>
    </row>
    <row r="29" spans="2:12">
      <c r="D29" s="376"/>
      <c r="E29" s="376"/>
      <c r="F29" s="376"/>
      <c r="G29" s="376"/>
      <c r="H29" s="376"/>
      <c r="I29" s="376"/>
      <c r="J29" s="376"/>
      <c r="K29" s="376"/>
      <c r="L29" s="376"/>
    </row>
    <row r="30" spans="2:12">
      <c r="D30" s="376"/>
      <c r="E30" s="376"/>
      <c r="F30" s="376"/>
      <c r="G30" s="376"/>
      <c r="H30" s="376"/>
      <c r="I30" s="376"/>
      <c r="J30" s="376"/>
      <c r="K30" s="376"/>
      <c r="L30" s="376"/>
    </row>
    <row r="31" spans="2:12">
      <c r="D31" s="376"/>
      <c r="E31" s="376"/>
      <c r="F31" s="376"/>
      <c r="G31" s="376"/>
      <c r="H31" s="376"/>
      <c r="I31" s="376"/>
      <c r="J31" s="376"/>
      <c r="K31" s="376"/>
      <c r="L31" s="376"/>
    </row>
    <row r="32" spans="2:12">
      <c r="D32" s="376"/>
      <c r="E32" s="376"/>
      <c r="F32" s="376"/>
      <c r="G32" s="376"/>
      <c r="H32" s="376"/>
      <c r="I32" s="376"/>
      <c r="J32" s="376"/>
      <c r="K32" s="376"/>
      <c r="L32" s="376"/>
    </row>
    <row r="33" spans="4:12">
      <c r="D33" s="376"/>
      <c r="E33" s="376"/>
      <c r="F33" s="376"/>
      <c r="G33" s="376"/>
      <c r="H33" s="376"/>
      <c r="I33" s="376"/>
      <c r="J33" s="376"/>
      <c r="K33" s="376"/>
      <c r="L33" s="376"/>
    </row>
    <row r="34" spans="4:12">
      <c r="D34" s="376"/>
      <c r="E34" s="376"/>
      <c r="F34" s="376"/>
      <c r="G34" s="376"/>
      <c r="H34" s="376"/>
      <c r="I34" s="376"/>
      <c r="J34" s="376"/>
      <c r="K34" s="376"/>
      <c r="L34" s="376"/>
    </row>
    <row r="35" spans="4:12">
      <c r="D35" s="376"/>
      <c r="E35" s="376"/>
      <c r="F35" s="376"/>
      <c r="G35" s="376"/>
      <c r="H35" s="376"/>
      <c r="I35" s="376"/>
      <c r="J35" s="376"/>
      <c r="K35" s="376"/>
      <c r="L35" s="376"/>
    </row>
    <row r="36" spans="4:12">
      <c r="D36" s="376"/>
      <c r="E36" s="376"/>
      <c r="F36" s="376"/>
      <c r="G36" s="376"/>
      <c r="H36" s="376"/>
      <c r="I36" s="376"/>
      <c r="J36" s="376"/>
      <c r="K36" s="376"/>
      <c r="L36" s="376"/>
    </row>
    <row r="37" spans="4:12">
      <c r="D37" s="376"/>
      <c r="E37" s="376"/>
      <c r="F37" s="376"/>
      <c r="G37" s="376"/>
      <c r="H37" s="376"/>
      <c r="I37" s="376"/>
      <c r="J37" s="376"/>
      <c r="K37" s="376"/>
      <c r="L37" s="376"/>
    </row>
    <row r="38" spans="4:12">
      <c r="D38" s="376"/>
      <c r="E38" s="376"/>
      <c r="F38" s="376"/>
      <c r="G38" s="376"/>
      <c r="H38" s="376"/>
      <c r="I38" s="376"/>
      <c r="J38" s="376"/>
      <c r="K38" s="376"/>
      <c r="L38" s="376"/>
    </row>
    <row r="39" spans="4:12">
      <c r="D39" s="376"/>
      <c r="E39" s="376"/>
      <c r="F39" s="376"/>
      <c r="G39" s="376"/>
      <c r="H39" s="376"/>
      <c r="I39" s="376"/>
      <c r="J39" s="376"/>
      <c r="K39" s="376"/>
      <c r="L39" s="376"/>
    </row>
    <row r="40" spans="4:12">
      <c r="D40" s="376"/>
      <c r="E40" s="376"/>
      <c r="F40" s="376"/>
      <c r="G40" s="376"/>
      <c r="H40" s="376"/>
      <c r="I40" s="376"/>
      <c r="J40" s="376"/>
      <c r="K40" s="376"/>
      <c r="L40" s="376"/>
    </row>
    <row r="41" spans="4:12">
      <c r="D41" s="376"/>
      <c r="E41" s="376"/>
      <c r="F41" s="376"/>
      <c r="G41" s="376"/>
      <c r="H41" s="376"/>
      <c r="I41" s="376"/>
      <c r="J41" s="376"/>
      <c r="K41" s="376"/>
      <c r="L41" s="376"/>
    </row>
    <row r="42" spans="4:12">
      <c r="D42" s="376"/>
      <c r="E42" s="376"/>
      <c r="F42" s="376"/>
      <c r="G42" s="376"/>
      <c r="H42" s="376"/>
      <c r="I42" s="376"/>
      <c r="J42" s="376"/>
      <c r="K42" s="376"/>
      <c r="L42" s="376"/>
    </row>
    <row r="43" spans="4:12">
      <c r="D43" s="376"/>
      <c r="E43" s="376"/>
      <c r="F43" s="376"/>
      <c r="G43" s="376"/>
      <c r="H43" s="376"/>
      <c r="I43" s="376"/>
      <c r="J43" s="376"/>
      <c r="K43" s="376"/>
      <c r="L43" s="376"/>
    </row>
    <row r="44" spans="4:12">
      <c r="D44" s="376"/>
      <c r="E44" s="376"/>
      <c r="F44" s="376"/>
      <c r="G44" s="376"/>
      <c r="H44" s="376"/>
      <c r="I44" s="376"/>
      <c r="J44" s="376"/>
      <c r="K44" s="376"/>
      <c r="L44" s="376"/>
    </row>
    <row r="45" spans="4:12">
      <c r="D45" s="376"/>
      <c r="E45" s="376"/>
      <c r="F45" s="376"/>
      <c r="G45" s="376"/>
      <c r="H45" s="376"/>
      <c r="I45" s="376"/>
      <c r="J45" s="376"/>
      <c r="K45" s="376"/>
      <c r="L45" s="376"/>
    </row>
    <row r="46" spans="4:12">
      <c r="D46" s="376"/>
      <c r="E46" s="376"/>
      <c r="F46" s="376"/>
      <c r="G46" s="376"/>
      <c r="H46" s="376"/>
      <c r="I46" s="376"/>
      <c r="J46" s="376"/>
      <c r="K46" s="376"/>
      <c r="L46" s="376"/>
    </row>
    <row r="47" spans="4:12">
      <c r="D47" s="376"/>
      <c r="E47" s="376"/>
      <c r="F47" s="376"/>
      <c r="G47" s="376"/>
      <c r="H47" s="376"/>
      <c r="I47" s="376"/>
      <c r="J47" s="376"/>
      <c r="K47" s="376"/>
      <c r="L47" s="376"/>
    </row>
    <row r="48" spans="4:12">
      <c r="D48" s="376"/>
      <c r="E48" s="376"/>
      <c r="F48" s="376"/>
      <c r="G48" s="376"/>
      <c r="H48" s="376"/>
      <c r="I48" s="376"/>
      <c r="J48" s="376"/>
      <c r="K48" s="376"/>
      <c r="L48" s="376"/>
    </row>
    <row r="49" spans="4:12">
      <c r="D49" s="376"/>
      <c r="E49" s="376"/>
      <c r="F49" s="376"/>
      <c r="G49" s="376"/>
      <c r="H49" s="376"/>
      <c r="I49" s="376"/>
      <c r="J49" s="376"/>
      <c r="K49" s="376"/>
      <c r="L49" s="376"/>
    </row>
    <row r="50" spans="4:12">
      <c r="D50" s="376"/>
      <c r="E50" s="376"/>
      <c r="F50" s="376"/>
      <c r="G50" s="376"/>
      <c r="H50" s="376"/>
      <c r="I50" s="376"/>
      <c r="J50" s="376"/>
      <c r="K50" s="376"/>
      <c r="L50" s="376"/>
    </row>
    <row r="51" spans="4:12">
      <c r="D51" s="376"/>
      <c r="E51" s="376"/>
      <c r="F51" s="376"/>
      <c r="G51" s="376"/>
      <c r="H51" s="376"/>
      <c r="I51" s="376"/>
      <c r="J51" s="376"/>
      <c r="K51" s="376"/>
      <c r="L51" s="376"/>
    </row>
  </sheetData>
  <mergeCells count="4">
    <mergeCell ref="B3:L3"/>
    <mergeCell ref="B8:B10"/>
    <mergeCell ref="C8:C10"/>
    <mergeCell ref="F8:G8"/>
  </mergeCells>
  <printOptions horizontalCentered="1"/>
  <pageMargins left="0.70866141732283472" right="0.31496062992125984" top="0.94488188976377963" bottom="0.15748031496062992" header="0.11811023622047245" footer="0.11811023622047245"/>
  <pageSetup paperSize="9" scale="72" firstPageNumber="17"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5"/>
  <sheetViews>
    <sheetView workbookViewId="0">
      <selection activeCell="F9" sqref="F9"/>
    </sheetView>
  </sheetViews>
  <sheetFormatPr defaultRowHeight="14.4"/>
  <cols>
    <col min="1" max="1" width="3.88671875" customWidth="1"/>
    <col min="2" max="2" width="8.44140625" customWidth="1"/>
    <col min="3" max="3" width="10" customWidth="1"/>
    <col min="4" max="4" width="15.44140625" customWidth="1"/>
    <col min="5" max="5" width="7.109375" customWidth="1"/>
    <col min="6" max="6" width="31" customWidth="1"/>
    <col min="7" max="7" width="39.44140625" customWidth="1"/>
    <col min="8" max="8" width="36.88671875" customWidth="1"/>
    <col min="9" max="9" width="30.5546875" customWidth="1"/>
    <col min="10" max="10" width="5.109375" customWidth="1"/>
  </cols>
  <sheetData>
    <row r="1" spans="2:10" ht="15.6">
      <c r="B1" s="99"/>
      <c r="C1" s="99"/>
      <c r="D1" s="99"/>
      <c r="E1" s="99"/>
      <c r="F1" s="99"/>
      <c r="G1" s="99"/>
      <c r="I1" s="465" t="s">
        <v>686</v>
      </c>
    </row>
    <row r="2" spans="2:10" ht="18">
      <c r="B2" s="99"/>
      <c r="C2" s="99"/>
      <c r="D2" s="99"/>
      <c r="E2" s="99"/>
      <c r="F2" s="1128" t="s">
        <v>825</v>
      </c>
      <c r="G2" s="1128"/>
      <c r="H2" s="1128"/>
      <c r="I2" s="1128"/>
    </row>
    <row r="3" spans="2:10" ht="9.75" customHeight="1">
      <c r="B3" s="99"/>
      <c r="C3" s="99"/>
      <c r="D3" s="99"/>
      <c r="E3" s="99"/>
      <c r="F3" s="99"/>
      <c r="G3" s="99"/>
      <c r="H3" s="99"/>
    </row>
    <row r="4" spans="2:10" ht="64.5" customHeight="1">
      <c r="B4" s="1129" t="s">
        <v>837</v>
      </c>
      <c r="C4" s="1129"/>
      <c r="D4" s="1129"/>
      <c r="E4" s="1129"/>
      <c r="F4" s="1129"/>
      <c r="G4" s="1129"/>
      <c r="H4" s="1129"/>
      <c r="I4" s="1129"/>
    </row>
    <row r="5" spans="2:10" ht="12" customHeight="1">
      <c r="B5" s="313"/>
      <c r="C5" s="313"/>
      <c r="D5" s="313"/>
      <c r="E5" s="313"/>
      <c r="F5" s="313"/>
      <c r="G5" s="313"/>
      <c r="H5" s="99"/>
    </row>
    <row r="6" spans="2:10" ht="15.6">
      <c r="B6" s="379" t="s">
        <v>820</v>
      </c>
      <c r="C6" s="383"/>
      <c r="D6" s="383"/>
      <c r="E6" s="384"/>
      <c r="F6" s="384"/>
      <c r="G6" s="385"/>
      <c r="H6" s="99"/>
    </row>
    <row r="7" spans="2:10" ht="15.6">
      <c r="B7" s="386" t="s">
        <v>821</v>
      </c>
      <c r="C7" s="386"/>
      <c r="D7" s="383"/>
      <c r="E7" s="384"/>
      <c r="F7" s="384"/>
      <c r="G7" s="385"/>
      <c r="H7" s="99"/>
    </row>
    <row r="8" spans="2:10" ht="15.6">
      <c r="B8" s="386" t="s">
        <v>822</v>
      </c>
      <c r="C8" s="386"/>
      <c r="D8" s="385"/>
      <c r="E8" s="385"/>
      <c r="F8" s="385"/>
      <c r="G8" s="385"/>
      <c r="H8" s="99"/>
    </row>
    <row r="9" spans="2:10" ht="15.6">
      <c r="B9" s="386" t="s">
        <v>823</v>
      </c>
      <c r="C9" s="386"/>
      <c r="D9" s="385"/>
      <c r="E9" s="385"/>
      <c r="F9" s="385"/>
      <c r="G9" s="385"/>
      <c r="H9" s="99"/>
    </row>
    <row r="10" spans="2:10" ht="16.2" thickBot="1">
      <c r="B10" s="99"/>
      <c r="C10" s="99"/>
      <c r="D10" s="99"/>
      <c r="E10" s="99"/>
      <c r="F10" s="99"/>
      <c r="G10" s="99"/>
      <c r="H10" s="99"/>
    </row>
    <row r="11" spans="2:10" ht="140.25" customHeight="1">
      <c r="B11" s="1124" t="s">
        <v>426</v>
      </c>
      <c r="C11" s="1126" t="s">
        <v>425</v>
      </c>
      <c r="D11" s="1126" t="s">
        <v>424</v>
      </c>
      <c r="E11" s="1124" t="s">
        <v>459</v>
      </c>
      <c r="F11" s="311" t="s">
        <v>423</v>
      </c>
      <c r="G11" s="311" t="s">
        <v>838</v>
      </c>
      <c r="H11" s="310" t="s">
        <v>422</v>
      </c>
      <c r="I11" s="310" t="s">
        <v>553</v>
      </c>
    </row>
    <row r="12" spans="2:10" ht="14.25" customHeight="1" thickBot="1">
      <c r="B12" s="1125"/>
      <c r="C12" s="1127"/>
      <c r="D12" s="1127"/>
      <c r="E12" s="1125"/>
      <c r="F12" s="309" t="s">
        <v>9</v>
      </c>
      <c r="G12" s="309" t="s">
        <v>9</v>
      </c>
      <c r="H12" s="308" t="s">
        <v>9</v>
      </c>
      <c r="I12" s="308" t="s">
        <v>0</v>
      </c>
    </row>
    <row r="13" spans="2:10" ht="15.6">
      <c r="B13" s="305"/>
      <c r="C13" s="306"/>
      <c r="D13" s="304"/>
      <c r="E13" s="304"/>
      <c r="F13" s="304"/>
      <c r="G13" s="303"/>
      <c r="H13" s="307"/>
      <c r="I13" s="307"/>
    </row>
    <row r="14" spans="2:10">
      <c r="B14" s="784" t="s">
        <v>0</v>
      </c>
      <c r="C14" s="785" t="s">
        <v>0</v>
      </c>
      <c r="D14" s="786" t="s">
        <v>0</v>
      </c>
      <c r="E14" s="786" t="s">
        <v>0</v>
      </c>
      <c r="F14" s="787">
        <v>0</v>
      </c>
      <c r="G14" s="788">
        <v>0</v>
      </c>
      <c r="H14" s="789">
        <v>0</v>
      </c>
      <c r="I14" s="789" t="s">
        <v>0</v>
      </c>
      <c r="J14" s="370"/>
    </row>
    <row r="15" spans="2:10">
      <c r="B15" s="784" t="s">
        <v>0</v>
      </c>
      <c r="C15" s="785" t="s">
        <v>0</v>
      </c>
      <c r="D15" s="786" t="s">
        <v>0</v>
      </c>
      <c r="E15" s="786" t="s">
        <v>0</v>
      </c>
      <c r="F15" s="790">
        <v>0</v>
      </c>
      <c r="G15" s="788">
        <v>0</v>
      </c>
      <c r="H15" s="789">
        <v>0</v>
      </c>
      <c r="I15" s="789" t="s">
        <v>0</v>
      </c>
      <c r="J15" s="370"/>
    </row>
    <row r="16" spans="2:10">
      <c r="B16" s="784"/>
      <c r="C16" s="791"/>
      <c r="D16" s="786"/>
      <c r="E16" s="786"/>
      <c r="F16" s="790"/>
      <c r="G16" s="788"/>
      <c r="H16" s="789"/>
      <c r="I16" s="789"/>
      <c r="J16" s="370"/>
    </row>
    <row r="17" spans="2:10">
      <c r="B17" s="784"/>
      <c r="C17" s="791"/>
      <c r="D17" s="786"/>
      <c r="E17" s="786"/>
      <c r="F17" s="790"/>
      <c r="G17" s="788"/>
      <c r="H17" s="789"/>
      <c r="I17" s="789"/>
      <c r="J17" s="370"/>
    </row>
    <row r="18" spans="2:10">
      <c r="B18" s="784"/>
      <c r="C18" s="791"/>
      <c r="D18" s="786"/>
      <c r="E18" s="786"/>
      <c r="F18" s="790"/>
      <c r="G18" s="788"/>
      <c r="H18" s="789"/>
      <c r="I18" s="789"/>
      <c r="J18" s="370"/>
    </row>
    <row r="19" spans="2:10">
      <c r="B19" s="784"/>
      <c r="C19" s="791"/>
      <c r="D19" s="786"/>
      <c r="E19" s="786"/>
      <c r="F19" s="790"/>
      <c r="G19" s="788"/>
      <c r="H19" s="789"/>
      <c r="I19" s="789"/>
      <c r="J19" s="370"/>
    </row>
    <row r="20" spans="2:10" ht="15" thickBot="1">
      <c r="B20" s="792"/>
      <c r="C20" s="793"/>
      <c r="D20" s="794"/>
      <c r="E20" s="794"/>
      <c r="F20" s="795"/>
      <c r="G20" s="796"/>
      <c r="H20" s="797"/>
      <c r="I20" s="797"/>
      <c r="J20" s="370"/>
    </row>
    <row r="21" spans="2:10">
      <c r="B21" s="370"/>
      <c r="C21" s="370"/>
      <c r="D21" s="370"/>
      <c r="E21" s="370"/>
      <c r="F21" s="370"/>
      <c r="G21" s="370"/>
      <c r="H21" s="370"/>
      <c r="I21" s="370"/>
      <c r="J21" s="370"/>
    </row>
    <row r="22" spans="2:10">
      <c r="H22" s="13" t="s">
        <v>385</v>
      </c>
      <c r="I22" s="13"/>
    </row>
    <row r="23" spans="2:10" ht="15.6">
      <c r="H23" s="50" t="s">
        <v>252</v>
      </c>
      <c r="I23" s="13"/>
    </row>
    <row r="24" spans="2:10" ht="15.6">
      <c r="H24" s="116" t="s">
        <v>261</v>
      </c>
      <c r="I24" s="13"/>
    </row>
    <row r="25" spans="2:10" ht="15.6">
      <c r="H25" s="56" t="s">
        <v>14</v>
      </c>
      <c r="I25" s="13"/>
    </row>
  </sheetData>
  <mergeCells count="6">
    <mergeCell ref="B11:B12"/>
    <mergeCell ref="C11:C12"/>
    <mergeCell ref="D11:D12"/>
    <mergeCell ref="E11:E12"/>
    <mergeCell ref="F2:I2"/>
    <mergeCell ref="B4:I4"/>
  </mergeCells>
  <printOptions horizontalCentered="1"/>
  <pageMargins left="0.70866141732283472" right="0.11811023622047245" top="0.94488188976377963" bottom="0.19685039370078741" header="0.11811023622047245" footer="0.11811023622047245"/>
  <pageSetup paperSize="9" scale="74" firstPageNumber="18" orientation="landscape" useFirstPageNumber="1" r:id="rId1"/>
  <headerFooter>
    <oddFooter>&amp;C&amp;10&amp;P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68"/>
  <sheetViews>
    <sheetView zoomScale="85" zoomScaleNormal="85" workbookViewId="0">
      <selection activeCell="B5" sqref="B5:F5"/>
    </sheetView>
  </sheetViews>
  <sheetFormatPr defaultRowHeight="14.4"/>
  <cols>
    <col min="1" max="1" width="6.44140625" customWidth="1"/>
    <col min="2" max="2" width="9.5546875" customWidth="1"/>
    <col min="3" max="3" width="81.6640625" customWidth="1"/>
    <col min="4" max="4" width="7.33203125" customWidth="1"/>
    <col min="5" max="5" width="11" customWidth="1"/>
    <col min="6" max="6" width="29.33203125" customWidth="1"/>
    <col min="7" max="7" width="6" customWidth="1"/>
  </cols>
  <sheetData>
    <row r="1" spans="2:7" ht="15.6">
      <c r="F1" s="465" t="s">
        <v>687</v>
      </c>
    </row>
    <row r="2" spans="2:7" ht="18">
      <c r="D2" s="1130" t="s">
        <v>839</v>
      </c>
      <c r="E2" s="1130"/>
      <c r="F2" s="1130"/>
    </row>
    <row r="3" spans="2:7" ht="12.75" customHeight="1"/>
    <row r="4" spans="2:7" ht="45" customHeight="1">
      <c r="B4" s="1129" t="s">
        <v>840</v>
      </c>
      <c r="C4" s="1129"/>
      <c r="D4" s="1129"/>
      <c r="E4" s="1129"/>
      <c r="F4" s="1129"/>
    </row>
    <row r="5" spans="2:7" ht="11.25" customHeight="1">
      <c r="B5" s="1131"/>
      <c r="C5" s="1131"/>
      <c r="D5" s="1131"/>
      <c r="E5" s="1131"/>
      <c r="F5" s="1131"/>
    </row>
    <row r="6" spans="2:7" ht="18.75" customHeight="1">
      <c r="B6" s="385"/>
      <c r="C6" s="798"/>
      <c r="D6" s="385"/>
      <c r="E6" s="385"/>
      <c r="F6" s="385"/>
      <c r="G6" s="370"/>
    </row>
    <row r="7" spans="2:7" ht="16.2" thickBot="1">
      <c r="B7" s="385" t="s">
        <v>461</v>
      </c>
      <c r="C7" s="385"/>
      <c r="D7" s="385"/>
      <c r="E7" s="385"/>
      <c r="F7" s="385"/>
      <c r="G7" s="370"/>
    </row>
    <row r="8" spans="2:7" ht="144.75" customHeight="1">
      <c r="B8" s="1132" t="s">
        <v>428</v>
      </c>
      <c r="C8" s="1134" t="s">
        <v>517</v>
      </c>
      <c r="D8" s="1132" t="s">
        <v>459</v>
      </c>
      <c r="E8" s="1132" t="s">
        <v>427</v>
      </c>
      <c r="F8" s="820" t="s">
        <v>460</v>
      </c>
      <c r="G8" s="370"/>
    </row>
    <row r="9" spans="2:7" ht="18.75" customHeight="1" thickBot="1">
      <c r="B9" s="1133"/>
      <c r="C9" s="1135"/>
      <c r="D9" s="1133"/>
      <c r="E9" s="1133"/>
      <c r="F9" s="821" t="s">
        <v>9</v>
      </c>
      <c r="G9" s="370"/>
    </row>
    <row r="10" spans="2:7" ht="15.6">
      <c r="B10" s="801"/>
      <c r="C10" s="802"/>
      <c r="D10" s="802"/>
      <c r="E10" s="802"/>
      <c r="F10" s="803"/>
      <c r="G10" s="370"/>
    </row>
    <row r="11" spans="2:7" ht="15.6">
      <c r="B11" s="801"/>
      <c r="C11" s="802"/>
      <c r="D11" s="802"/>
      <c r="E11" s="802"/>
      <c r="F11" s="803"/>
      <c r="G11" s="370"/>
    </row>
    <row r="12" spans="2:7" ht="15.6">
      <c r="B12" s="801"/>
      <c r="C12" s="802"/>
      <c r="D12" s="802"/>
      <c r="E12" s="802"/>
      <c r="F12" s="803"/>
      <c r="G12" s="370"/>
    </row>
    <row r="13" spans="2:7" ht="15.6">
      <c r="B13" s="801"/>
      <c r="C13" s="802"/>
      <c r="D13" s="802"/>
      <c r="E13" s="802"/>
      <c r="F13" s="803"/>
      <c r="G13" s="370"/>
    </row>
    <row r="14" spans="2:7" ht="15.6">
      <c r="B14" s="804"/>
      <c r="C14" s="802"/>
      <c r="D14" s="805"/>
      <c r="E14" s="802"/>
      <c r="F14" s="803"/>
      <c r="G14" s="370"/>
    </row>
    <row r="15" spans="2:7" ht="15.6">
      <c r="B15" s="801"/>
      <c r="C15" s="802"/>
      <c r="D15" s="802"/>
      <c r="E15" s="802"/>
      <c r="F15" s="803"/>
      <c r="G15" s="370"/>
    </row>
    <row r="16" spans="2:7" ht="15.6">
      <c r="B16" s="801"/>
      <c r="C16" s="802"/>
      <c r="D16" s="806"/>
      <c r="E16" s="807"/>
      <c r="F16" s="808"/>
      <c r="G16" s="370"/>
    </row>
    <row r="17" spans="2:7" ht="16.2" thickBot="1">
      <c r="B17" s="801"/>
      <c r="C17" s="809" t="s">
        <v>462</v>
      </c>
      <c r="D17" s="810"/>
      <c r="E17" s="810"/>
      <c r="F17" s="811"/>
      <c r="G17" s="370"/>
    </row>
    <row r="18" spans="2:7" ht="16.8" thickTop="1" thickBot="1">
      <c r="B18" s="812"/>
      <c r="C18" s="813"/>
      <c r="D18" s="813"/>
      <c r="E18" s="822"/>
      <c r="F18" s="814"/>
      <c r="G18" s="370"/>
    </row>
    <row r="19" spans="2:7" ht="15.6">
      <c r="B19" s="613"/>
      <c r="C19" s="613" t="s">
        <v>0</v>
      </c>
      <c r="D19" s="385"/>
      <c r="E19" s="385"/>
      <c r="F19" s="385"/>
      <c r="G19" s="370"/>
    </row>
    <row r="20" spans="2:7" ht="15.6">
      <c r="B20" s="613"/>
      <c r="C20" s="613"/>
      <c r="D20" s="385"/>
      <c r="E20" s="385"/>
      <c r="F20" s="385"/>
      <c r="G20" s="370"/>
    </row>
    <row r="21" spans="2:7">
      <c r="B21" s="370"/>
      <c r="C21" s="370"/>
      <c r="D21" s="376" t="s">
        <v>385</v>
      </c>
      <c r="E21" s="376"/>
      <c r="F21" s="376"/>
      <c r="G21" s="370"/>
    </row>
    <row r="22" spans="2:7" ht="15.6">
      <c r="B22" s="370"/>
      <c r="C22" s="370"/>
      <c r="D22" s="398" t="s">
        <v>252</v>
      </c>
      <c r="E22" s="376"/>
      <c r="F22" s="376"/>
      <c r="G22" s="370"/>
    </row>
    <row r="23" spans="2:7" ht="15.6">
      <c r="B23" s="370"/>
      <c r="C23" s="370"/>
      <c r="D23" s="399" t="s">
        <v>261</v>
      </c>
      <c r="E23" s="376"/>
      <c r="F23" s="376"/>
      <c r="G23" s="370"/>
    </row>
    <row r="24" spans="2:7" ht="15.6">
      <c r="B24" s="370"/>
      <c r="C24" s="370"/>
      <c r="D24" s="400" t="s">
        <v>14</v>
      </c>
      <c r="E24" s="376"/>
      <c r="F24" s="376"/>
      <c r="G24" s="370"/>
    </row>
    <row r="25" spans="2:7">
      <c r="B25" s="370"/>
      <c r="C25" s="370"/>
      <c r="D25" s="370"/>
      <c r="E25" s="370"/>
      <c r="F25" s="370"/>
      <c r="G25" s="370"/>
    </row>
    <row r="26" spans="2:7">
      <c r="B26" s="370"/>
      <c r="C26" s="370"/>
      <c r="D26" s="370"/>
      <c r="E26" s="370"/>
      <c r="F26" s="370"/>
      <c r="G26" s="370"/>
    </row>
    <row r="27" spans="2:7">
      <c r="B27" s="370"/>
      <c r="C27" s="370"/>
      <c r="D27" s="370"/>
      <c r="E27" s="370"/>
      <c r="F27" s="370"/>
      <c r="G27" s="370"/>
    </row>
    <row r="28" spans="2:7">
      <c r="B28" s="370"/>
      <c r="C28" s="370"/>
      <c r="D28" s="370"/>
      <c r="E28" s="370"/>
      <c r="F28" s="370"/>
      <c r="G28" s="370"/>
    </row>
    <row r="29" spans="2:7">
      <c r="B29" s="370"/>
      <c r="C29" s="370"/>
      <c r="D29" s="370"/>
      <c r="E29" s="370"/>
      <c r="F29" s="370"/>
      <c r="G29" s="370"/>
    </row>
    <row r="30" spans="2:7">
      <c r="B30" s="370"/>
      <c r="C30" s="370"/>
      <c r="D30" s="370"/>
      <c r="E30" s="370"/>
      <c r="F30" s="370"/>
      <c r="G30" s="370"/>
    </row>
    <row r="31" spans="2:7">
      <c r="B31" s="370"/>
      <c r="C31" s="370"/>
      <c r="D31" s="370"/>
      <c r="E31" s="370"/>
      <c r="F31" s="370"/>
      <c r="G31" s="370"/>
    </row>
    <row r="32" spans="2:7">
      <c r="B32" s="370"/>
      <c r="C32" s="370"/>
      <c r="D32" s="370"/>
      <c r="E32" s="370"/>
      <c r="F32" s="370"/>
      <c r="G32" s="370"/>
    </row>
    <row r="33" spans="2:7">
      <c r="B33" s="370"/>
      <c r="C33" s="370"/>
      <c r="D33" s="370"/>
      <c r="E33" s="370"/>
      <c r="F33" s="370"/>
      <c r="G33" s="370"/>
    </row>
    <row r="34" spans="2:7">
      <c r="B34" s="370"/>
      <c r="C34" s="370"/>
      <c r="D34" s="370"/>
      <c r="E34" s="370"/>
      <c r="F34" s="370"/>
      <c r="G34" s="370"/>
    </row>
    <row r="35" spans="2:7">
      <c r="B35" s="370"/>
      <c r="C35" s="370"/>
      <c r="D35" s="370"/>
      <c r="E35" s="370"/>
      <c r="F35" s="370"/>
      <c r="G35" s="370"/>
    </row>
    <row r="36" spans="2:7">
      <c r="B36" s="370"/>
      <c r="C36" s="370"/>
      <c r="D36" s="370"/>
      <c r="E36" s="370"/>
      <c r="F36" s="370"/>
      <c r="G36" s="370"/>
    </row>
    <row r="37" spans="2:7">
      <c r="B37" s="370"/>
      <c r="C37" s="370"/>
      <c r="D37" s="370"/>
      <c r="E37" s="370"/>
      <c r="F37" s="370"/>
      <c r="G37" s="370"/>
    </row>
    <row r="38" spans="2:7">
      <c r="B38" s="370"/>
      <c r="C38" s="370"/>
      <c r="D38" s="370"/>
      <c r="E38" s="370"/>
      <c r="F38" s="370"/>
      <c r="G38" s="370"/>
    </row>
    <row r="39" spans="2:7">
      <c r="B39" s="370"/>
      <c r="C39" s="370"/>
      <c r="D39" s="370"/>
      <c r="E39" s="370"/>
      <c r="F39" s="370"/>
      <c r="G39" s="370"/>
    </row>
    <row r="40" spans="2:7">
      <c r="B40" s="370"/>
      <c r="C40" s="370"/>
      <c r="D40" s="370"/>
      <c r="E40" s="370"/>
      <c r="F40" s="370"/>
      <c r="G40" s="370"/>
    </row>
    <row r="41" spans="2:7">
      <c r="B41" s="370"/>
      <c r="C41" s="370"/>
      <c r="D41" s="370"/>
      <c r="E41" s="370"/>
      <c r="F41" s="370"/>
      <c r="G41" s="370"/>
    </row>
    <row r="42" spans="2:7">
      <c r="B42" s="370"/>
      <c r="C42" s="370"/>
      <c r="D42" s="370"/>
      <c r="E42" s="370"/>
      <c r="F42" s="370"/>
      <c r="G42" s="370"/>
    </row>
    <row r="43" spans="2:7">
      <c r="B43" s="370"/>
      <c r="C43" s="370"/>
      <c r="D43" s="370"/>
      <c r="E43" s="370"/>
      <c r="F43" s="370"/>
      <c r="G43" s="370"/>
    </row>
    <row r="44" spans="2:7">
      <c r="B44" s="370"/>
      <c r="C44" s="370"/>
      <c r="D44" s="370"/>
      <c r="E44" s="370"/>
      <c r="F44" s="370"/>
      <c r="G44" s="370"/>
    </row>
    <row r="45" spans="2:7">
      <c r="B45" s="370"/>
      <c r="C45" s="370"/>
      <c r="D45" s="370"/>
      <c r="E45" s="370"/>
      <c r="F45" s="370"/>
      <c r="G45" s="370"/>
    </row>
    <row r="46" spans="2:7">
      <c r="B46" s="370"/>
      <c r="C46" s="370"/>
      <c r="D46" s="370"/>
      <c r="E46" s="370"/>
      <c r="F46" s="370"/>
      <c r="G46" s="370"/>
    </row>
    <row r="47" spans="2:7">
      <c r="B47" s="370"/>
      <c r="C47" s="370"/>
      <c r="D47" s="370"/>
      <c r="E47" s="370"/>
      <c r="F47" s="370"/>
      <c r="G47" s="370"/>
    </row>
    <row r="48" spans="2:7">
      <c r="B48" s="370"/>
      <c r="C48" s="370"/>
      <c r="D48" s="370"/>
      <c r="E48" s="370"/>
      <c r="F48" s="370"/>
      <c r="G48" s="370"/>
    </row>
    <row r="49" spans="2:7">
      <c r="B49" s="370"/>
      <c r="C49" s="370"/>
      <c r="D49" s="370"/>
      <c r="E49" s="370"/>
      <c r="F49" s="370"/>
      <c r="G49" s="370"/>
    </row>
    <row r="50" spans="2:7">
      <c r="B50" s="370"/>
      <c r="C50" s="370"/>
      <c r="D50" s="370"/>
      <c r="E50" s="370"/>
      <c r="F50" s="370"/>
      <c r="G50" s="370"/>
    </row>
    <row r="51" spans="2:7">
      <c r="B51" s="370"/>
      <c r="C51" s="370"/>
      <c r="D51" s="370"/>
      <c r="E51" s="370"/>
      <c r="F51" s="370"/>
      <c r="G51" s="370"/>
    </row>
    <row r="52" spans="2:7">
      <c r="B52" s="370"/>
      <c r="C52" s="370"/>
      <c r="D52" s="370"/>
      <c r="E52" s="370"/>
      <c r="F52" s="370"/>
      <c r="G52" s="370"/>
    </row>
    <row r="53" spans="2:7">
      <c r="B53" s="370"/>
      <c r="C53" s="370"/>
      <c r="D53" s="370"/>
      <c r="E53" s="370"/>
      <c r="F53" s="370"/>
      <c r="G53" s="370"/>
    </row>
    <row r="54" spans="2:7">
      <c r="B54" s="370"/>
      <c r="C54" s="370"/>
      <c r="D54" s="370"/>
      <c r="E54" s="370"/>
      <c r="F54" s="370"/>
      <c r="G54" s="370"/>
    </row>
    <row r="55" spans="2:7">
      <c r="B55" s="370"/>
      <c r="C55" s="370"/>
      <c r="D55" s="370"/>
      <c r="E55" s="370"/>
      <c r="F55" s="370"/>
      <c r="G55" s="370"/>
    </row>
    <row r="56" spans="2:7">
      <c r="B56" s="370"/>
      <c r="C56" s="370"/>
      <c r="D56" s="370"/>
      <c r="E56" s="370"/>
      <c r="F56" s="370"/>
      <c r="G56" s="370"/>
    </row>
    <row r="57" spans="2:7">
      <c r="B57" s="370"/>
      <c r="C57" s="370"/>
      <c r="D57" s="370"/>
      <c r="E57" s="370"/>
      <c r="F57" s="370"/>
      <c r="G57" s="370"/>
    </row>
    <row r="58" spans="2:7">
      <c r="B58" s="370"/>
      <c r="C58" s="370"/>
      <c r="D58" s="370"/>
      <c r="E58" s="370"/>
      <c r="F58" s="370"/>
      <c r="G58" s="370"/>
    </row>
    <row r="59" spans="2:7">
      <c r="B59" s="370"/>
      <c r="C59" s="370"/>
      <c r="D59" s="370"/>
      <c r="E59" s="370"/>
      <c r="F59" s="370"/>
      <c r="G59" s="370"/>
    </row>
    <row r="60" spans="2:7">
      <c r="B60" s="370"/>
      <c r="C60" s="370"/>
      <c r="D60" s="370"/>
      <c r="E60" s="370"/>
      <c r="F60" s="370"/>
      <c r="G60" s="370"/>
    </row>
    <row r="61" spans="2:7">
      <c r="B61" s="370"/>
      <c r="C61" s="370"/>
      <c r="D61" s="370"/>
      <c r="E61" s="370"/>
      <c r="F61" s="370"/>
      <c r="G61" s="370"/>
    </row>
    <row r="62" spans="2:7">
      <c r="B62" s="370"/>
      <c r="C62" s="370"/>
      <c r="D62" s="370"/>
      <c r="E62" s="370"/>
      <c r="F62" s="370"/>
      <c r="G62" s="370"/>
    </row>
    <row r="63" spans="2:7">
      <c r="B63" s="370"/>
      <c r="C63" s="370"/>
      <c r="D63" s="370"/>
      <c r="E63" s="370"/>
      <c r="F63" s="370"/>
      <c r="G63" s="370"/>
    </row>
    <row r="64" spans="2:7">
      <c r="B64" s="370"/>
      <c r="C64" s="370"/>
      <c r="D64" s="370"/>
      <c r="E64" s="370"/>
      <c r="F64" s="370"/>
      <c r="G64" s="370"/>
    </row>
    <row r="65" spans="2:7">
      <c r="B65" s="370"/>
      <c r="C65" s="370"/>
      <c r="D65" s="370"/>
      <c r="E65" s="370"/>
      <c r="F65" s="370"/>
      <c r="G65" s="370"/>
    </row>
    <row r="66" spans="2:7">
      <c r="B66" s="370"/>
      <c r="C66" s="370"/>
      <c r="D66" s="370"/>
      <c r="E66" s="370"/>
      <c r="F66" s="370"/>
      <c r="G66" s="370"/>
    </row>
    <row r="67" spans="2:7">
      <c r="B67" s="370"/>
      <c r="C67" s="370"/>
      <c r="D67" s="370"/>
      <c r="E67" s="370"/>
      <c r="F67" s="370"/>
      <c r="G67" s="370"/>
    </row>
    <row r="68" spans="2:7">
      <c r="B68" s="370"/>
      <c r="C68" s="370"/>
      <c r="D68" s="370"/>
      <c r="E68" s="370"/>
      <c r="F68" s="370"/>
      <c r="G68" s="370"/>
    </row>
  </sheetData>
  <mergeCells count="7">
    <mergeCell ref="D2:F2"/>
    <mergeCell ref="B4:F4"/>
    <mergeCell ref="B5:F5"/>
    <mergeCell ref="E8:E9"/>
    <mergeCell ref="D8:D9"/>
    <mergeCell ref="C8:C9"/>
    <mergeCell ref="B8:B9"/>
  </mergeCells>
  <printOptions horizontalCentered="1"/>
  <pageMargins left="0.70866141732283472" right="0.11811023622047245" top="0.94488188976377963" bottom="0.11811023622047245" header="0.31496062992125984" footer="0.19685039370078741"/>
  <pageSetup paperSize="9" scale="93" firstPageNumber="19" orientation="landscape" useFirstPageNumber="1" r:id="rId1"/>
  <headerFooter>
    <oddFooter>&amp;C&amp;10&amp;P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6"/>
  <sheetViews>
    <sheetView workbookViewId="0">
      <selection activeCell="F10" sqref="F10"/>
    </sheetView>
  </sheetViews>
  <sheetFormatPr defaultRowHeight="14.4"/>
  <cols>
    <col min="1" max="1" width="11.109375" customWidth="1"/>
    <col min="2" max="2" width="5.88671875" customWidth="1"/>
    <col min="3" max="3" width="4.109375" customWidth="1"/>
    <col min="4" max="4" width="13.5546875" customWidth="1"/>
    <col min="5" max="5" width="7.109375" customWidth="1"/>
    <col min="6" max="6" width="22.33203125" customWidth="1"/>
    <col min="7" max="7" width="27.88671875" customWidth="1"/>
    <col min="8" max="8" width="24.109375" customWidth="1"/>
    <col min="9" max="9" width="48.44140625" customWidth="1"/>
    <col min="10" max="10" width="2.5546875" customWidth="1"/>
  </cols>
  <sheetData>
    <row r="1" spans="2:10" ht="15.6">
      <c r="B1" s="99"/>
      <c r="C1" s="99"/>
      <c r="D1" s="99"/>
      <c r="E1" s="99"/>
      <c r="F1" s="99"/>
      <c r="G1" s="99"/>
      <c r="H1" s="388" t="s">
        <v>0</v>
      </c>
      <c r="I1" s="465" t="s">
        <v>688</v>
      </c>
    </row>
    <row r="2" spans="2:10" ht="18">
      <c r="B2" s="99"/>
      <c r="C2" s="99"/>
      <c r="D2" s="99"/>
      <c r="E2" s="99"/>
      <c r="F2" s="1130" t="s">
        <v>0</v>
      </c>
      <c r="G2" s="1130"/>
      <c r="H2" s="1130"/>
      <c r="I2" s="392" t="s">
        <v>826</v>
      </c>
      <c r="J2" s="391"/>
    </row>
    <row r="3" spans="2:10" ht="12" customHeight="1">
      <c r="B3" s="99"/>
      <c r="C3" s="99"/>
      <c r="D3" s="99"/>
      <c r="E3" s="99"/>
      <c r="F3" s="99"/>
      <c r="G3" s="99"/>
      <c r="H3" s="99"/>
    </row>
    <row r="4" spans="2:10" ht="83.25" customHeight="1">
      <c r="B4" s="1129" t="s">
        <v>841</v>
      </c>
      <c r="C4" s="1129"/>
      <c r="D4" s="1129"/>
      <c r="E4" s="1129"/>
      <c r="F4" s="1129"/>
      <c r="G4" s="1129"/>
      <c r="H4" s="1129"/>
      <c r="I4" s="1129"/>
    </row>
    <row r="5" spans="2:10" ht="14.25" customHeight="1">
      <c r="B5" s="387"/>
      <c r="C5" s="387"/>
      <c r="D5" s="387"/>
      <c r="E5" s="387"/>
      <c r="F5" s="387"/>
      <c r="G5" s="387"/>
      <c r="H5" s="387"/>
      <c r="I5" s="387"/>
    </row>
    <row r="6" spans="2:10" ht="15.6">
      <c r="B6" s="379" t="s">
        <v>820</v>
      </c>
      <c r="C6" s="383"/>
      <c r="D6" s="383"/>
      <c r="E6" s="384"/>
      <c r="F6" s="384"/>
      <c r="G6" s="385"/>
      <c r="H6" s="99"/>
    </row>
    <row r="7" spans="2:10" ht="15.6">
      <c r="B7" s="379" t="s">
        <v>55</v>
      </c>
      <c r="C7" s="383"/>
      <c r="D7" s="383"/>
      <c r="E7" s="384"/>
      <c r="F7" s="384"/>
      <c r="G7" s="385"/>
      <c r="H7" s="99"/>
    </row>
    <row r="8" spans="2:10" ht="15.6">
      <c r="B8" s="379" t="s">
        <v>827</v>
      </c>
      <c r="C8" s="385"/>
      <c r="D8" s="385"/>
      <c r="E8" s="385"/>
      <c r="F8" s="385"/>
      <c r="G8" s="385"/>
      <c r="H8" s="99"/>
    </row>
    <row r="9" spans="2:10" ht="15.6">
      <c r="B9" s="379" t="s">
        <v>828</v>
      </c>
      <c r="C9" s="385"/>
      <c r="D9" s="385"/>
      <c r="E9" s="385"/>
      <c r="F9" s="385"/>
      <c r="G9" s="385"/>
      <c r="H9" s="99"/>
    </row>
    <row r="10" spans="2:10" ht="15.6">
      <c r="C10" s="99"/>
      <c r="D10" s="99"/>
      <c r="E10" s="99"/>
      <c r="F10" s="99"/>
      <c r="G10" s="99"/>
      <c r="H10" s="99"/>
    </row>
    <row r="11" spans="2:10" ht="9" customHeight="1" thickBot="1">
      <c r="B11" s="99"/>
      <c r="C11" s="99"/>
      <c r="D11" s="99"/>
      <c r="E11" s="99"/>
      <c r="F11" s="99"/>
      <c r="G11" s="99"/>
      <c r="H11" s="99"/>
    </row>
    <row r="12" spans="2:10" ht="108" customHeight="1">
      <c r="B12" s="1124" t="s">
        <v>426</v>
      </c>
      <c r="C12" s="1126" t="s">
        <v>425</v>
      </c>
      <c r="D12" s="1126" t="s">
        <v>424</v>
      </c>
      <c r="E12" s="1124" t="s">
        <v>463</v>
      </c>
      <c r="F12" s="311" t="s">
        <v>429</v>
      </c>
      <c r="G12" s="311" t="s">
        <v>842</v>
      </c>
      <c r="H12" s="310" t="s">
        <v>422</v>
      </c>
      <c r="I12" s="310" t="s">
        <v>554</v>
      </c>
      <c r="J12" s="389"/>
    </row>
    <row r="13" spans="2:10" ht="16.2" thickBot="1">
      <c r="B13" s="1125"/>
      <c r="C13" s="1127"/>
      <c r="D13" s="1127"/>
      <c r="E13" s="1125"/>
      <c r="F13" s="309" t="s">
        <v>9</v>
      </c>
      <c r="G13" s="309" t="s">
        <v>9</v>
      </c>
      <c r="H13" s="308" t="s">
        <v>9</v>
      </c>
      <c r="I13" s="308" t="s">
        <v>9</v>
      </c>
      <c r="J13" s="390"/>
    </row>
    <row r="14" spans="2:10" ht="15.6">
      <c r="B14" s="815"/>
      <c r="C14" s="816"/>
      <c r="D14" s="817"/>
      <c r="E14" s="817"/>
      <c r="F14" s="817"/>
      <c r="G14" s="802"/>
      <c r="H14" s="818"/>
      <c r="I14" s="818"/>
      <c r="J14" s="393"/>
    </row>
    <row r="15" spans="2:10">
      <c r="B15" s="784" t="s">
        <v>0</v>
      </c>
      <c r="C15" s="819" t="s">
        <v>0</v>
      </c>
      <c r="D15" s="786" t="s">
        <v>0</v>
      </c>
      <c r="E15" s="786" t="s">
        <v>0</v>
      </c>
      <c r="F15" s="787">
        <v>0</v>
      </c>
      <c r="G15" s="788">
        <v>0</v>
      </c>
      <c r="H15" s="789">
        <v>0</v>
      </c>
      <c r="I15" s="789" t="s">
        <v>0</v>
      </c>
      <c r="J15" s="394"/>
    </row>
    <row r="16" spans="2:10">
      <c r="B16" s="784" t="s">
        <v>0</v>
      </c>
      <c r="C16" s="786" t="s">
        <v>0</v>
      </c>
      <c r="D16" s="786" t="s">
        <v>0</v>
      </c>
      <c r="E16" s="786" t="s">
        <v>0</v>
      </c>
      <c r="F16" s="790">
        <v>0</v>
      </c>
      <c r="G16" s="788">
        <v>0</v>
      </c>
      <c r="H16" s="789">
        <v>0</v>
      </c>
      <c r="I16" s="789" t="s">
        <v>0</v>
      </c>
      <c r="J16" s="394"/>
    </row>
    <row r="17" spans="2:10">
      <c r="B17" s="784" t="s">
        <v>0</v>
      </c>
      <c r="C17" s="786" t="s">
        <v>0</v>
      </c>
      <c r="D17" s="786" t="s">
        <v>0</v>
      </c>
      <c r="E17" s="786" t="s">
        <v>0</v>
      </c>
      <c r="F17" s="790">
        <v>0</v>
      </c>
      <c r="G17" s="788">
        <v>0</v>
      </c>
      <c r="H17" s="789">
        <v>0</v>
      </c>
      <c r="I17" s="789" t="s">
        <v>0</v>
      </c>
      <c r="J17" s="394"/>
    </row>
    <row r="18" spans="2:10">
      <c r="B18" s="784"/>
      <c r="C18" s="786"/>
      <c r="D18" s="786"/>
      <c r="E18" s="786"/>
      <c r="F18" s="790"/>
      <c r="G18" s="788"/>
      <c r="H18" s="789"/>
      <c r="I18" s="789"/>
      <c r="J18" s="394"/>
    </row>
    <row r="19" spans="2:10">
      <c r="B19" s="784"/>
      <c r="C19" s="786"/>
      <c r="D19" s="786"/>
      <c r="E19" s="786"/>
      <c r="F19" s="790"/>
      <c r="G19" s="788"/>
      <c r="H19" s="789"/>
      <c r="I19" s="789"/>
      <c r="J19" s="394"/>
    </row>
    <row r="20" spans="2:10">
      <c r="B20" s="784"/>
      <c r="C20" s="786"/>
      <c r="D20" s="786"/>
      <c r="E20" s="786"/>
      <c r="F20" s="790"/>
      <c r="G20" s="788"/>
      <c r="H20" s="789"/>
      <c r="I20" s="789"/>
      <c r="J20" s="394"/>
    </row>
    <row r="21" spans="2:10" ht="15" thickBot="1">
      <c r="B21" s="792"/>
      <c r="C21" s="794"/>
      <c r="D21" s="794"/>
      <c r="E21" s="794"/>
      <c r="F21" s="795"/>
      <c r="G21" s="796"/>
      <c r="H21" s="797"/>
      <c r="I21" s="797"/>
      <c r="J21" s="394"/>
    </row>
    <row r="22" spans="2:10">
      <c r="B22" s="370"/>
      <c r="C22" s="370"/>
      <c r="D22" s="370"/>
      <c r="E22" s="370"/>
      <c r="F22" s="370"/>
      <c r="G22" s="370"/>
      <c r="H22" s="370"/>
      <c r="I22" s="370"/>
      <c r="J22" s="370"/>
    </row>
    <row r="23" spans="2:10">
      <c r="B23" s="370"/>
      <c r="C23" s="370"/>
      <c r="D23" s="370"/>
      <c r="E23" s="370"/>
      <c r="F23" s="370"/>
      <c r="G23" s="376" t="s">
        <v>385</v>
      </c>
      <c r="H23" s="376"/>
      <c r="I23" s="376"/>
      <c r="J23" s="376"/>
    </row>
    <row r="24" spans="2:10" ht="15.6">
      <c r="G24" s="50" t="s">
        <v>252</v>
      </c>
      <c r="H24" s="13"/>
      <c r="I24" s="13"/>
      <c r="J24" s="13"/>
    </row>
    <row r="25" spans="2:10" ht="15.6">
      <c r="G25" s="116" t="s">
        <v>261</v>
      </c>
      <c r="H25" s="13"/>
      <c r="I25" s="13"/>
      <c r="J25" s="13"/>
    </row>
    <row r="26" spans="2:10" ht="15.6">
      <c r="G26" s="56" t="s">
        <v>14</v>
      </c>
      <c r="H26" s="13"/>
      <c r="I26" s="13"/>
      <c r="J26" s="13"/>
    </row>
  </sheetData>
  <mergeCells count="6">
    <mergeCell ref="B4:I4"/>
    <mergeCell ref="F2:H2"/>
    <mergeCell ref="B12:B13"/>
    <mergeCell ref="C12:C13"/>
    <mergeCell ref="D12:D13"/>
    <mergeCell ref="E12:E13"/>
  </mergeCells>
  <printOptions horizontalCentered="1"/>
  <pageMargins left="0.70866141732283472" right="7.874015748031496E-2" top="0.94488188976377963" bottom="0.15748031496062992" header="0.11811023622047245" footer="0.11811023622047245"/>
  <pageSetup paperSize="9" scale="84" firstPageNumber="20" orientation="landscape" useFirstPageNumber="1" verticalDpi="599" r:id="rId1"/>
  <headerFooter>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28"/>
  <sheetViews>
    <sheetView workbookViewId="0">
      <selection activeCell="C11" sqref="C11"/>
    </sheetView>
  </sheetViews>
  <sheetFormatPr defaultRowHeight="14.4"/>
  <cols>
    <col min="2" max="2" width="12.44140625" customWidth="1"/>
    <col min="3" max="3" width="80.6640625" customWidth="1"/>
    <col min="4" max="4" width="10.5546875" customWidth="1"/>
    <col min="5" max="5" width="9.109375" customWidth="1"/>
    <col min="6" max="6" width="21.6640625" customWidth="1"/>
    <col min="7" max="7" width="6.5546875" customWidth="1"/>
  </cols>
  <sheetData>
    <row r="1" spans="2:7" ht="15.6">
      <c r="B1" s="99"/>
      <c r="C1" s="99"/>
      <c r="E1" s="1136" t="s">
        <v>689</v>
      </c>
      <c r="F1" s="1136"/>
    </row>
    <row r="2" spans="2:7" ht="18" customHeight="1">
      <c r="B2" s="99"/>
      <c r="C2" s="1130" t="s">
        <v>826</v>
      </c>
      <c r="D2" s="1130"/>
      <c r="E2" s="1130"/>
      <c r="F2" s="1130"/>
    </row>
    <row r="3" spans="2:7" ht="7.5" customHeight="1">
      <c r="B3" s="99"/>
      <c r="C3" s="99"/>
      <c r="D3" s="99"/>
      <c r="E3" s="99"/>
      <c r="F3" s="99"/>
    </row>
    <row r="4" spans="2:7" ht="48" customHeight="1">
      <c r="B4" s="1129" t="s">
        <v>555</v>
      </c>
      <c r="C4" s="1129"/>
      <c r="D4" s="1129"/>
      <c r="E4" s="1129"/>
      <c r="F4" s="1129"/>
    </row>
    <row r="5" spans="2:7" ht="15.75" customHeight="1">
      <c r="B5" s="1137"/>
      <c r="C5" s="1137"/>
      <c r="D5" s="1137"/>
      <c r="E5" s="1137"/>
      <c r="F5" s="1137"/>
    </row>
    <row r="6" spans="2:7" ht="9.75" customHeight="1">
      <c r="B6" s="385"/>
      <c r="C6" s="798"/>
      <c r="D6" s="385"/>
      <c r="E6" s="385"/>
      <c r="F6" s="385"/>
    </row>
    <row r="7" spans="2:7" ht="16.2" thickBot="1">
      <c r="B7" s="385" t="s">
        <v>461</v>
      </c>
      <c r="C7" s="385"/>
      <c r="D7" s="385"/>
      <c r="E7" s="385"/>
      <c r="F7" s="385"/>
    </row>
    <row r="8" spans="2:7" ht="144" customHeight="1">
      <c r="B8" s="1132" t="s">
        <v>428</v>
      </c>
      <c r="C8" s="1134" t="s">
        <v>517</v>
      </c>
      <c r="D8" s="1132" t="s">
        <v>464</v>
      </c>
      <c r="E8" s="1132" t="s">
        <v>427</v>
      </c>
      <c r="F8" s="799" t="s">
        <v>430</v>
      </c>
      <c r="G8" s="314"/>
    </row>
    <row r="9" spans="2:7" ht="16.2" thickBot="1">
      <c r="B9" s="1133"/>
      <c r="C9" s="1135"/>
      <c r="D9" s="1133"/>
      <c r="E9" s="1133"/>
      <c r="F9" s="800" t="s">
        <v>9</v>
      </c>
    </row>
    <row r="10" spans="2:7" ht="15.6">
      <c r="B10" s="801"/>
      <c r="C10" s="802"/>
      <c r="D10" s="802"/>
      <c r="E10" s="802"/>
      <c r="F10" s="803"/>
    </row>
    <row r="11" spans="2:7" ht="15.6">
      <c r="B11" s="801"/>
      <c r="C11" s="802"/>
      <c r="D11" s="802"/>
      <c r="E11" s="802"/>
      <c r="F11" s="803"/>
    </row>
    <row r="12" spans="2:7" ht="15.6">
      <c r="B12" s="801"/>
      <c r="C12" s="802"/>
      <c r="D12" s="802"/>
      <c r="E12" s="802"/>
      <c r="F12" s="803"/>
    </row>
    <row r="13" spans="2:7" ht="15.6">
      <c r="B13" s="801"/>
      <c r="C13" s="802"/>
      <c r="D13" s="802"/>
      <c r="E13" s="802"/>
      <c r="F13" s="803"/>
    </row>
    <row r="14" spans="2:7" ht="15.6">
      <c r="B14" s="804"/>
      <c r="C14" s="802"/>
      <c r="D14" s="805"/>
      <c r="E14" s="802"/>
      <c r="F14" s="803"/>
    </row>
    <row r="15" spans="2:7" ht="15.6">
      <c r="B15" s="801"/>
      <c r="C15" s="802"/>
      <c r="D15" s="802"/>
      <c r="E15" s="802"/>
      <c r="F15" s="803"/>
    </row>
    <row r="16" spans="2:7" ht="15.6">
      <c r="B16" s="801"/>
      <c r="C16" s="802"/>
      <c r="D16" s="802"/>
      <c r="E16" s="802"/>
      <c r="F16" s="803"/>
    </row>
    <row r="17" spans="2:6" ht="15.6">
      <c r="B17" s="801"/>
      <c r="C17" s="802"/>
      <c r="D17" s="806"/>
      <c r="E17" s="807"/>
      <c r="F17" s="808"/>
    </row>
    <row r="18" spans="2:6" ht="16.2" thickBot="1">
      <c r="B18" s="801"/>
      <c r="C18" s="809" t="s">
        <v>462</v>
      </c>
      <c r="D18" s="810"/>
      <c r="E18" s="810"/>
      <c r="F18" s="811"/>
    </row>
    <row r="19" spans="2:6" ht="16.8" thickTop="1" thickBot="1">
      <c r="B19" s="812"/>
      <c r="C19" s="813"/>
      <c r="D19" s="813"/>
      <c r="E19" s="813"/>
      <c r="F19" s="814"/>
    </row>
    <row r="20" spans="2:6" ht="15.6">
      <c r="B20" s="613"/>
      <c r="C20" s="613" t="s">
        <v>0</v>
      </c>
      <c r="D20" s="385"/>
      <c r="E20" s="385"/>
      <c r="F20" s="385"/>
    </row>
    <row r="21" spans="2:6">
      <c r="B21" s="370"/>
      <c r="C21" s="370"/>
      <c r="D21" s="370"/>
      <c r="E21" s="370"/>
      <c r="F21" s="370"/>
    </row>
    <row r="22" spans="2:6">
      <c r="B22" s="370"/>
      <c r="C22" s="370"/>
      <c r="D22" s="376" t="s">
        <v>385</v>
      </c>
      <c r="E22" s="376"/>
      <c r="F22" s="376"/>
    </row>
    <row r="23" spans="2:6" ht="15.6">
      <c r="B23" s="370"/>
      <c r="C23" s="370"/>
      <c r="D23" s="398" t="s">
        <v>252</v>
      </c>
      <c r="E23" s="376"/>
      <c r="F23" s="376"/>
    </row>
    <row r="24" spans="2:6" ht="15.6">
      <c r="B24" s="370"/>
      <c r="C24" s="370"/>
      <c r="D24" s="399" t="s">
        <v>261</v>
      </c>
      <c r="E24" s="376"/>
      <c r="F24" s="376"/>
    </row>
    <row r="25" spans="2:6" ht="15.6">
      <c r="B25" s="370"/>
      <c r="C25" s="370"/>
      <c r="D25" s="400" t="s">
        <v>14</v>
      </c>
      <c r="E25" s="376"/>
      <c r="F25" s="376"/>
    </row>
    <row r="26" spans="2:6">
      <c r="B26" s="370"/>
      <c r="C26" s="370"/>
      <c r="D26" s="370"/>
      <c r="E26" s="370"/>
      <c r="F26" s="370"/>
    </row>
    <row r="27" spans="2:6">
      <c r="B27" s="370"/>
      <c r="C27" s="370"/>
      <c r="D27" s="370"/>
      <c r="E27" s="370"/>
      <c r="F27" s="370"/>
    </row>
    <row r="28" spans="2:6">
      <c r="B28" s="370"/>
      <c r="C28" s="370"/>
      <c r="D28" s="370"/>
      <c r="E28" s="370"/>
      <c r="F28" s="370"/>
    </row>
  </sheetData>
  <mergeCells count="8">
    <mergeCell ref="E1:F1"/>
    <mergeCell ref="B8:B9"/>
    <mergeCell ref="C8:C9"/>
    <mergeCell ref="D8:D9"/>
    <mergeCell ref="E8:E9"/>
    <mergeCell ref="B4:F4"/>
    <mergeCell ref="B5:F5"/>
    <mergeCell ref="C2:F2"/>
  </mergeCells>
  <printOptions horizontalCentered="1"/>
  <pageMargins left="0.70866141732283472" right="0.11811023622047245" top="0.94488188976377963" bottom="0.15748031496062992" header="0.31496062992125984" footer="0.19685039370078741"/>
  <pageSetup paperSize="9" scale="92" firstPageNumber="21" orientation="landscape" useFirstPageNumber="1" r:id="rId1"/>
  <headerFooter>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70C0"/>
  </sheetPr>
  <dimension ref="A1:K150"/>
  <sheetViews>
    <sheetView workbookViewId="0">
      <selection activeCell="C25" sqref="C25"/>
    </sheetView>
  </sheetViews>
  <sheetFormatPr defaultRowHeight="15.6"/>
  <cols>
    <col min="1" max="1" width="4.33203125" style="57" customWidth="1"/>
    <col min="2" max="2" width="10.33203125" style="60" customWidth="1"/>
    <col min="3" max="3" width="48.44140625" style="60" customWidth="1"/>
    <col min="4" max="4" width="18.33203125" style="60" customWidth="1"/>
    <col min="5" max="5" width="15.44140625" style="60" customWidth="1"/>
    <col min="6" max="6" width="18" style="60" customWidth="1"/>
    <col min="7" max="7" width="15.44140625" style="60" customWidth="1"/>
    <col min="8" max="8" width="19.88671875" style="60" customWidth="1"/>
    <col min="9" max="9" width="15.33203125" style="60" customWidth="1"/>
    <col min="10" max="10" width="18.33203125" style="60" customWidth="1"/>
    <col min="11" max="11" width="4.5546875" style="57" customWidth="1"/>
    <col min="12" max="252" width="9.109375" style="57"/>
    <col min="253" max="253" width="10.33203125" style="57" customWidth="1"/>
    <col min="254" max="254" width="41.33203125" style="57" customWidth="1"/>
    <col min="255" max="255" width="18.33203125" style="57" customWidth="1"/>
    <col min="256" max="256" width="13.109375" style="57" customWidth="1"/>
    <col min="257" max="257" width="18.88671875" style="57" customWidth="1"/>
    <col min="258" max="258" width="12.88671875" style="57" customWidth="1"/>
    <col min="259" max="259" width="19.33203125" style="57" customWidth="1"/>
    <col min="260" max="260" width="13.5546875" style="57" customWidth="1"/>
    <col min="261" max="261" width="18.33203125" style="57" customWidth="1"/>
    <col min="262" max="508" width="9.109375" style="57"/>
    <col min="509" max="509" width="10.33203125" style="57" customWidth="1"/>
    <col min="510" max="510" width="41.33203125" style="57" customWidth="1"/>
    <col min="511" max="511" width="18.33203125" style="57" customWidth="1"/>
    <col min="512" max="512" width="13.109375" style="57" customWidth="1"/>
    <col min="513" max="513" width="18.88671875" style="57" customWidth="1"/>
    <col min="514" max="514" width="12.88671875" style="57" customWidth="1"/>
    <col min="515" max="515" width="19.33203125" style="57" customWidth="1"/>
    <col min="516" max="516" width="13.5546875" style="57" customWidth="1"/>
    <col min="517" max="517" width="18.33203125" style="57" customWidth="1"/>
    <col min="518" max="764" width="9.109375" style="57"/>
    <col min="765" max="765" width="10.33203125" style="57" customWidth="1"/>
    <col min="766" max="766" width="41.33203125" style="57" customWidth="1"/>
    <col min="767" max="767" width="18.33203125" style="57" customWidth="1"/>
    <col min="768" max="768" width="13.109375" style="57" customWidth="1"/>
    <col min="769" max="769" width="18.88671875" style="57" customWidth="1"/>
    <col min="770" max="770" width="12.88671875" style="57" customWidth="1"/>
    <col min="771" max="771" width="19.33203125" style="57" customWidth="1"/>
    <col min="772" max="772" width="13.5546875" style="57" customWidth="1"/>
    <col min="773" max="773" width="18.33203125" style="57" customWidth="1"/>
    <col min="774" max="1020" width="9.109375" style="57"/>
    <col min="1021" max="1021" width="10.33203125" style="57" customWidth="1"/>
    <col min="1022" max="1022" width="41.33203125" style="57" customWidth="1"/>
    <col min="1023" max="1023" width="18.33203125" style="57" customWidth="1"/>
    <col min="1024" max="1024" width="13.109375" style="57" customWidth="1"/>
    <col min="1025" max="1025" width="18.88671875" style="57" customWidth="1"/>
    <col min="1026" max="1026" width="12.88671875" style="57" customWidth="1"/>
    <col min="1027" max="1027" width="19.33203125" style="57" customWidth="1"/>
    <col min="1028" max="1028" width="13.5546875" style="57" customWidth="1"/>
    <col min="1029" max="1029" width="18.33203125" style="57" customWidth="1"/>
    <col min="1030" max="1276" width="9.109375" style="57"/>
    <col min="1277" max="1277" width="10.33203125" style="57" customWidth="1"/>
    <col min="1278" max="1278" width="41.33203125" style="57" customWidth="1"/>
    <col min="1279" max="1279" width="18.33203125" style="57" customWidth="1"/>
    <col min="1280" max="1280" width="13.109375" style="57" customWidth="1"/>
    <col min="1281" max="1281" width="18.88671875" style="57" customWidth="1"/>
    <col min="1282" max="1282" width="12.88671875" style="57" customWidth="1"/>
    <col min="1283" max="1283" width="19.33203125" style="57" customWidth="1"/>
    <col min="1284" max="1284" width="13.5546875" style="57" customWidth="1"/>
    <col min="1285" max="1285" width="18.33203125" style="57" customWidth="1"/>
    <col min="1286" max="1532" width="9.109375" style="57"/>
    <col min="1533" max="1533" width="10.33203125" style="57" customWidth="1"/>
    <col min="1534" max="1534" width="41.33203125" style="57" customWidth="1"/>
    <col min="1535" max="1535" width="18.33203125" style="57" customWidth="1"/>
    <col min="1536" max="1536" width="13.109375" style="57" customWidth="1"/>
    <col min="1537" max="1537" width="18.88671875" style="57" customWidth="1"/>
    <col min="1538" max="1538" width="12.88671875" style="57" customWidth="1"/>
    <col min="1539" max="1539" width="19.33203125" style="57" customWidth="1"/>
    <col min="1540" max="1540" width="13.5546875" style="57" customWidth="1"/>
    <col min="1541" max="1541" width="18.33203125" style="57" customWidth="1"/>
    <col min="1542" max="1788" width="9.109375" style="57"/>
    <col min="1789" max="1789" width="10.33203125" style="57" customWidth="1"/>
    <col min="1790" max="1790" width="41.33203125" style="57" customWidth="1"/>
    <col min="1791" max="1791" width="18.33203125" style="57" customWidth="1"/>
    <col min="1792" max="1792" width="13.109375" style="57" customWidth="1"/>
    <col min="1793" max="1793" width="18.88671875" style="57" customWidth="1"/>
    <col min="1794" max="1794" width="12.88671875" style="57" customWidth="1"/>
    <col min="1795" max="1795" width="19.33203125" style="57" customWidth="1"/>
    <col min="1796" max="1796" width="13.5546875" style="57" customWidth="1"/>
    <col min="1797" max="1797" width="18.33203125" style="57" customWidth="1"/>
    <col min="1798" max="2044" width="9.109375" style="57"/>
    <col min="2045" max="2045" width="10.33203125" style="57" customWidth="1"/>
    <col min="2046" max="2046" width="41.33203125" style="57" customWidth="1"/>
    <col min="2047" max="2047" width="18.33203125" style="57" customWidth="1"/>
    <col min="2048" max="2048" width="13.109375" style="57" customWidth="1"/>
    <col min="2049" max="2049" width="18.88671875" style="57" customWidth="1"/>
    <col min="2050" max="2050" width="12.88671875" style="57" customWidth="1"/>
    <col min="2051" max="2051" width="19.33203125" style="57" customWidth="1"/>
    <col min="2052" max="2052" width="13.5546875" style="57" customWidth="1"/>
    <col min="2053" max="2053" width="18.33203125" style="57" customWidth="1"/>
    <col min="2054" max="2300" width="9.109375" style="57"/>
    <col min="2301" max="2301" width="10.33203125" style="57" customWidth="1"/>
    <col min="2302" max="2302" width="41.33203125" style="57" customWidth="1"/>
    <col min="2303" max="2303" width="18.33203125" style="57" customWidth="1"/>
    <col min="2304" max="2304" width="13.109375" style="57" customWidth="1"/>
    <col min="2305" max="2305" width="18.88671875" style="57" customWidth="1"/>
    <col min="2306" max="2306" width="12.88671875" style="57" customWidth="1"/>
    <col min="2307" max="2307" width="19.33203125" style="57" customWidth="1"/>
    <col min="2308" max="2308" width="13.5546875" style="57" customWidth="1"/>
    <col min="2309" max="2309" width="18.33203125" style="57" customWidth="1"/>
    <col min="2310" max="2556" width="9.109375" style="57"/>
    <col min="2557" max="2557" width="10.33203125" style="57" customWidth="1"/>
    <col min="2558" max="2558" width="41.33203125" style="57" customWidth="1"/>
    <col min="2559" max="2559" width="18.33203125" style="57" customWidth="1"/>
    <col min="2560" max="2560" width="13.109375" style="57" customWidth="1"/>
    <col min="2561" max="2561" width="18.88671875" style="57" customWidth="1"/>
    <col min="2562" max="2562" width="12.88671875" style="57" customWidth="1"/>
    <col min="2563" max="2563" width="19.33203125" style="57" customWidth="1"/>
    <col min="2564" max="2564" width="13.5546875" style="57" customWidth="1"/>
    <col min="2565" max="2565" width="18.33203125" style="57" customWidth="1"/>
    <col min="2566" max="2812" width="9.109375" style="57"/>
    <col min="2813" max="2813" width="10.33203125" style="57" customWidth="1"/>
    <col min="2814" max="2814" width="41.33203125" style="57" customWidth="1"/>
    <col min="2815" max="2815" width="18.33203125" style="57" customWidth="1"/>
    <col min="2816" max="2816" width="13.109375" style="57" customWidth="1"/>
    <col min="2817" max="2817" width="18.88671875" style="57" customWidth="1"/>
    <col min="2818" max="2818" width="12.88671875" style="57" customWidth="1"/>
    <col min="2819" max="2819" width="19.33203125" style="57" customWidth="1"/>
    <col min="2820" max="2820" width="13.5546875" style="57" customWidth="1"/>
    <col min="2821" max="2821" width="18.33203125" style="57" customWidth="1"/>
    <col min="2822" max="3068" width="9.109375" style="57"/>
    <col min="3069" max="3069" width="10.33203125" style="57" customWidth="1"/>
    <col min="3070" max="3070" width="41.33203125" style="57" customWidth="1"/>
    <col min="3071" max="3071" width="18.33203125" style="57" customWidth="1"/>
    <col min="3072" max="3072" width="13.109375" style="57" customWidth="1"/>
    <col min="3073" max="3073" width="18.88671875" style="57" customWidth="1"/>
    <col min="3074" max="3074" width="12.88671875" style="57" customWidth="1"/>
    <col min="3075" max="3075" width="19.33203125" style="57" customWidth="1"/>
    <col min="3076" max="3076" width="13.5546875" style="57" customWidth="1"/>
    <col min="3077" max="3077" width="18.33203125" style="57" customWidth="1"/>
    <col min="3078" max="3324" width="9.109375" style="57"/>
    <col min="3325" max="3325" width="10.33203125" style="57" customWidth="1"/>
    <col min="3326" max="3326" width="41.33203125" style="57" customWidth="1"/>
    <col min="3327" max="3327" width="18.33203125" style="57" customWidth="1"/>
    <col min="3328" max="3328" width="13.109375" style="57" customWidth="1"/>
    <col min="3329" max="3329" width="18.88671875" style="57" customWidth="1"/>
    <col min="3330" max="3330" width="12.88671875" style="57" customWidth="1"/>
    <col min="3331" max="3331" width="19.33203125" style="57" customWidth="1"/>
    <col min="3332" max="3332" width="13.5546875" style="57" customWidth="1"/>
    <col min="3333" max="3333" width="18.33203125" style="57" customWidth="1"/>
    <col min="3334" max="3580" width="9.109375" style="57"/>
    <col min="3581" max="3581" width="10.33203125" style="57" customWidth="1"/>
    <col min="3582" max="3582" width="41.33203125" style="57" customWidth="1"/>
    <col min="3583" max="3583" width="18.33203125" style="57" customWidth="1"/>
    <col min="3584" max="3584" width="13.109375" style="57" customWidth="1"/>
    <col min="3585" max="3585" width="18.88671875" style="57" customWidth="1"/>
    <col min="3586" max="3586" width="12.88671875" style="57" customWidth="1"/>
    <col min="3587" max="3587" width="19.33203125" style="57" customWidth="1"/>
    <col min="3588" max="3588" width="13.5546875" style="57" customWidth="1"/>
    <col min="3589" max="3589" width="18.33203125" style="57" customWidth="1"/>
    <col min="3590" max="3836" width="9.109375" style="57"/>
    <col min="3837" max="3837" width="10.33203125" style="57" customWidth="1"/>
    <col min="3838" max="3838" width="41.33203125" style="57" customWidth="1"/>
    <col min="3839" max="3839" width="18.33203125" style="57" customWidth="1"/>
    <col min="3840" max="3840" width="13.109375" style="57" customWidth="1"/>
    <col min="3841" max="3841" width="18.88671875" style="57" customWidth="1"/>
    <col min="3842" max="3842" width="12.88671875" style="57" customWidth="1"/>
    <col min="3843" max="3843" width="19.33203125" style="57" customWidth="1"/>
    <col min="3844" max="3844" width="13.5546875" style="57" customWidth="1"/>
    <col min="3845" max="3845" width="18.33203125" style="57" customWidth="1"/>
    <col min="3846" max="4092" width="9.109375" style="57"/>
    <col min="4093" max="4093" width="10.33203125" style="57" customWidth="1"/>
    <col min="4094" max="4094" width="41.33203125" style="57" customWidth="1"/>
    <col min="4095" max="4095" width="18.33203125" style="57" customWidth="1"/>
    <col min="4096" max="4096" width="13.109375" style="57" customWidth="1"/>
    <col min="4097" max="4097" width="18.88671875" style="57" customWidth="1"/>
    <col min="4098" max="4098" width="12.88671875" style="57" customWidth="1"/>
    <col min="4099" max="4099" width="19.33203125" style="57" customWidth="1"/>
    <col min="4100" max="4100" width="13.5546875" style="57" customWidth="1"/>
    <col min="4101" max="4101" width="18.33203125" style="57" customWidth="1"/>
    <col min="4102" max="4348" width="9.109375" style="57"/>
    <col min="4349" max="4349" width="10.33203125" style="57" customWidth="1"/>
    <col min="4350" max="4350" width="41.33203125" style="57" customWidth="1"/>
    <col min="4351" max="4351" width="18.33203125" style="57" customWidth="1"/>
    <col min="4352" max="4352" width="13.109375" style="57" customWidth="1"/>
    <col min="4353" max="4353" width="18.88671875" style="57" customWidth="1"/>
    <col min="4354" max="4354" width="12.88671875" style="57" customWidth="1"/>
    <col min="4355" max="4355" width="19.33203125" style="57" customWidth="1"/>
    <col min="4356" max="4356" width="13.5546875" style="57" customWidth="1"/>
    <col min="4357" max="4357" width="18.33203125" style="57" customWidth="1"/>
    <col min="4358" max="4604" width="9.109375" style="57"/>
    <col min="4605" max="4605" width="10.33203125" style="57" customWidth="1"/>
    <col min="4606" max="4606" width="41.33203125" style="57" customWidth="1"/>
    <col min="4607" max="4607" width="18.33203125" style="57" customWidth="1"/>
    <col min="4608" max="4608" width="13.109375" style="57" customWidth="1"/>
    <col min="4609" max="4609" width="18.88671875" style="57" customWidth="1"/>
    <col min="4610" max="4610" width="12.88671875" style="57" customWidth="1"/>
    <col min="4611" max="4611" width="19.33203125" style="57" customWidth="1"/>
    <col min="4612" max="4612" width="13.5546875" style="57" customWidth="1"/>
    <col min="4613" max="4613" width="18.33203125" style="57" customWidth="1"/>
    <col min="4614" max="4860" width="9.109375" style="57"/>
    <col min="4861" max="4861" width="10.33203125" style="57" customWidth="1"/>
    <col min="4862" max="4862" width="41.33203125" style="57" customWidth="1"/>
    <col min="4863" max="4863" width="18.33203125" style="57" customWidth="1"/>
    <col min="4864" max="4864" width="13.109375" style="57" customWidth="1"/>
    <col min="4865" max="4865" width="18.88671875" style="57" customWidth="1"/>
    <col min="4866" max="4866" width="12.88671875" style="57" customWidth="1"/>
    <col min="4867" max="4867" width="19.33203125" style="57" customWidth="1"/>
    <col min="4868" max="4868" width="13.5546875" style="57" customWidth="1"/>
    <col min="4869" max="4869" width="18.33203125" style="57" customWidth="1"/>
    <col min="4870" max="5116" width="9.109375" style="57"/>
    <col min="5117" max="5117" width="10.33203125" style="57" customWidth="1"/>
    <col min="5118" max="5118" width="41.33203125" style="57" customWidth="1"/>
    <col min="5119" max="5119" width="18.33203125" style="57" customWidth="1"/>
    <col min="5120" max="5120" width="13.109375" style="57" customWidth="1"/>
    <col min="5121" max="5121" width="18.88671875" style="57" customWidth="1"/>
    <col min="5122" max="5122" width="12.88671875" style="57" customWidth="1"/>
    <col min="5123" max="5123" width="19.33203125" style="57" customWidth="1"/>
    <col min="5124" max="5124" width="13.5546875" style="57" customWidth="1"/>
    <col min="5125" max="5125" width="18.33203125" style="57" customWidth="1"/>
    <col min="5126" max="5372" width="9.109375" style="57"/>
    <col min="5373" max="5373" width="10.33203125" style="57" customWidth="1"/>
    <col min="5374" max="5374" width="41.33203125" style="57" customWidth="1"/>
    <col min="5375" max="5375" width="18.33203125" style="57" customWidth="1"/>
    <col min="5376" max="5376" width="13.109375" style="57" customWidth="1"/>
    <col min="5377" max="5377" width="18.88671875" style="57" customWidth="1"/>
    <col min="5378" max="5378" width="12.88671875" style="57" customWidth="1"/>
    <col min="5379" max="5379" width="19.33203125" style="57" customWidth="1"/>
    <col min="5380" max="5380" width="13.5546875" style="57" customWidth="1"/>
    <col min="5381" max="5381" width="18.33203125" style="57" customWidth="1"/>
    <col min="5382" max="5628" width="9.109375" style="57"/>
    <col min="5629" max="5629" width="10.33203125" style="57" customWidth="1"/>
    <col min="5630" max="5630" width="41.33203125" style="57" customWidth="1"/>
    <col min="5631" max="5631" width="18.33203125" style="57" customWidth="1"/>
    <col min="5632" max="5632" width="13.109375" style="57" customWidth="1"/>
    <col min="5633" max="5633" width="18.88671875" style="57" customWidth="1"/>
    <col min="5634" max="5634" width="12.88671875" style="57" customWidth="1"/>
    <col min="5635" max="5635" width="19.33203125" style="57" customWidth="1"/>
    <col min="5636" max="5636" width="13.5546875" style="57" customWidth="1"/>
    <col min="5637" max="5637" width="18.33203125" style="57" customWidth="1"/>
    <col min="5638" max="5884" width="9.109375" style="57"/>
    <col min="5885" max="5885" width="10.33203125" style="57" customWidth="1"/>
    <col min="5886" max="5886" width="41.33203125" style="57" customWidth="1"/>
    <col min="5887" max="5887" width="18.33203125" style="57" customWidth="1"/>
    <col min="5888" max="5888" width="13.109375" style="57" customWidth="1"/>
    <col min="5889" max="5889" width="18.88671875" style="57" customWidth="1"/>
    <col min="5890" max="5890" width="12.88671875" style="57" customWidth="1"/>
    <col min="5891" max="5891" width="19.33203125" style="57" customWidth="1"/>
    <col min="5892" max="5892" width="13.5546875" style="57" customWidth="1"/>
    <col min="5893" max="5893" width="18.33203125" style="57" customWidth="1"/>
    <col min="5894" max="6140" width="9.109375" style="57"/>
    <col min="6141" max="6141" width="10.33203125" style="57" customWidth="1"/>
    <col min="6142" max="6142" width="41.33203125" style="57" customWidth="1"/>
    <col min="6143" max="6143" width="18.33203125" style="57" customWidth="1"/>
    <col min="6144" max="6144" width="13.109375" style="57" customWidth="1"/>
    <col min="6145" max="6145" width="18.88671875" style="57" customWidth="1"/>
    <col min="6146" max="6146" width="12.88671875" style="57" customWidth="1"/>
    <col min="6147" max="6147" width="19.33203125" style="57" customWidth="1"/>
    <col min="6148" max="6148" width="13.5546875" style="57" customWidth="1"/>
    <col min="6149" max="6149" width="18.33203125" style="57" customWidth="1"/>
    <col min="6150" max="6396" width="9.109375" style="57"/>
    <col min="6397" max="6397" width="10.33203125" style="57" customWidth="1"/>
    <col min="6398" max="6398" width="41.33203125" style="57" customWidth="1"/>
    <col min="6399" max="6399" width="18.33203125" style="57" customWidth="1"/>
    <col min="6400" max="6400" width="13.109375" style="57" customWidth="1"/>
    <col min="6401" max="6401" width="18.88671875" style="57" customWidth="1"/>
    <col min="6402" max="6402" width="12.88671875" style="57" customWidth="1"/>
    <col min="6403" max="6403" width="19.33203125" style="57" customWidth="1"/>
    <col min="6404" max="6404" width="13.5546875" style="57" customWidth="1"/>
    <col min="6405" max="6405" width="18.33203125" style="57" customWidth="1"/>
    <col min="6406" max="6652" width="9.109375" style="57"/>
    <col min="6653" max="6653" width="10.33203125" style="57" customWidth="1"/>
    <col min="6654" max="6654" width="41.33203125" style="57" customWidth="1"/>
    <col min="6655" max="6655" width="18.33203125" style="57" customWidth="1"/>
    <col min="6656" max="6656" width="13.109375" style="57" customWidth="1"/>
    <col min="6657" max="6657" width="18.88671875" style="57" customWidth="1"/>
    <col min="6658" max="6658" width="12.88671875" style="57" customWidth="1"/>
    <col min="6659" max="6659" width="19.33203125" style="57" customWidth="1"/>
    <col min="6660" max="6660" width="13.5546875" style="57" customWidth="1"/>
    <col min="6661" max="6661" width="18.33203125" style="57" customWidth="1"/>
    <col min="6662" max="6908" width="9.109375" style="57"/>
    <col min="6909" max="6909" width="10.33203125" style="57" customWidth="1"/>
    <col min="6910" max="6910" width="41.33203125" style="57" customWidth="1"/>
    <col min="6911" max="6911" width="18.33203125" style="57" customWidth="1"/>
    <col min="6912" max="6912" width="13.109375" style="57" customWidth="1"/>
    <col min="6913" max="6913" width="18.88671875" style="57" customWidth="1"/>
    <col min="6914" max="6914" width="12.88671875" style="57" customWidth="1"/>
    <col min="6915" max="6915" width="19.33203125" style="57" customWidth="1"/>
    <col min="6916" max="6916" width="13.5546875" style="57" customWidth="1"/>
    <col min="6917" max="6917" width="18.33203125" style="57" customWidth="1"/>
    <col min="6918" max="7164" width="9.109375" style="57"/>
    <col min="7165" max="7165" width="10.33203125" style="57" customWidth="1"/>
    <col min="7166" max="7166" width="41.33203125" style="57" customWidth="1"/>
    <col min="7167" max="7167" width="18.33203125" style="57" customWidth="1"/>
    <col min="7168" max="7168" width="13.109375" style="57" customWidth="1"/>
    <col min="7169" max="7169" width="18.88671875" style="57" customWidth="1"/>
    <col min="7170" max="7170" width="12.88671875" style="57" customWidth="1"/>
    <col min="7171" max="7171" width="19.33203125" style="57" customWidth="1"/>
    <col min="7172" max="7172" width="13.5546875" style="57" customWidth="1"/>
    <col min="7173" max="7173" width="18.33203125" style="57" customWidth="1"/>
    <col min="7174" max="7420" width="9.109375" style="57"/>
    <col min="7421" max="7421" width="10.33203125" style="57" customWidth="1"/>
    <col min="7422" max="7422" width="41.33203125" style="57" customWidth="1"/>
    <col min="7423" max="7423" width="18.33203125" style="57" customWidth="1"/>
    <col min="7424" max="7424" width="13.109375" style="57" customWidth="1"/>
    <col min="7425" max="7425" width="18.88671875" style="57" customWidth="1"/>
    <col min="7426" max="7426" width="12.88671875" style="57" customWidth="1"/>
    <col min="7427" max="7427" width="19.33203125" style="57" customWidth="1"/>
    <col min="7428" max="7428" width="13.5546875" style="57" customWidth="1"/>
    <col min="7429" max="7429" width="18.33203125" style="57" customWidth="1"/>
    <col min="7430" max="7676" width="9.109375" style="57"/>
    <col min="7677" max="7677" width="10.33203125" style="57" customWidth="1"/>
    <col min="7678" max="7678" width="41.33203125" style="57" customWidth="1"/>
    <col min="7679" max="7679" width="18.33203125" style="57" customWidth="1"/>
    <col min="7680" max="7680" width="13.109375" style="57" customWidth="1"/>
    <col min="7681" max="7681" width="18.88671875" style="57" customWidth="1"/>
    <col min="7682" max="7682" width="12.88671875" style="57" customWidth="1"/>
    <col min="7683" max="7683" width="19.33203125" style="57" customWidth="1"/>
    <col min="7684" max="7684" width="13.5546875" style="57" customWidth="1"/>
    <col min="7685" max="7685" width="18.33203125" style="57" customWidth="1"/>
    <col min="7686" max="7932" width="9.109375" style="57"/>
    <col min="7933" max="7933" width="10.33203125" style="57" customWidth="1"/>
    <col min="7934" max="7934" width="41.33203125" style="57" customWidth="1"/>
    <col min="7935" max="7935" width="18.33203125" style="57" customWidth="1"/>
    <col min="7936" max="7936" width="13.109375" style="57" customWidth="1"/>
    <col min="7937" max="7937" width="18.88671875" style="57" customWidth="1"/>
    <col min="7938" max="7938" width="12.88671875" style="57" customWidth="1"/>
    <col min="7939" max="7939" width="19.33203125" style="57" customWidth="1"/>
    <col min="7940" max="7940" width="13.5546875" style="57" customWidth="1"/>
    <col min="7941" max="7941" width="18.33203125" style="57" customWidth="1"/>
    <col min="7942" max="8188" width="9.109375" style="57"/>
    <col min="8189" max="8189" width="10.33203125" style="57" customWidth="1"/>
    <col min="8190" max="8190" width="41.33203125" style="57" customWidth="1"/>
    <col min="8191" max="8191" width="18.33203125" style="57" customWidth="1"/>
    <col min="8192" max="8192" width="13.109375" style="57" customWidth="1"/>
    <col min="8193" max="8193" width="18.88671875" style="57" customWidth="1"/>
    <col min="8194" max="8194" width="12.88671875" style="57" customWidth="1"/>
    <col min="8195" max="8195" width="19.33203125" style="57" customWidth="1"/>
    <col min="8196" max="8196" width="13.5546875" style="57" customWidth="1"/>
    <col min="8197" max="8197" width="18.33203125" style="57" customWidth="1"/>
    <col min="8198" max="8444" width="9.109375" style="57"/>
    <col min="8445" max="8445" width="10.33203125" style="57" customWidth="1"/>
    <col min="8446" max="8446" width="41.33203125" style="57" customWidth="1"/>
    <col min="8447" max="8447" width="18.33203125" style="57" customWidth="1"/>
    <col min="8448" max="8448" width="13.109375" style="57" customWidth="1"/>
    <col min="8449" max="8449" width="18.88671875" style="57" customWidth="1"/>
    <col min="8450" max="8450" width="12.88671875" style="57" customWidth="1"/>
    <col min="8451" max="8451" width="19.33203125" style="57" customWidth="1"/>
    <col min="8452" max="8452" width="13.5546875" style="57" customWidth="1"/>
    <col min="8453" max="8453" width="18.33203125" style="57" customWidth="1"/>
    <col min="8454" max="8700" width="9.109375" style="57"/>
    <col min="8701" max="8701" width="10.33203125" style="57" customWidth="1"/>
    <col min="8702" max="8702" width="41.33203125" style="57" customWidth="1"/>
    <col min="8703" max="8703" width="18.33203125" style="57" customWidth="1"/>
    <col min="8704" max="8704" width="13.109375" style="57" customWidth="1"/>
    <col min="8705" max="8705" width="18.88671875" style="57" customWidth="1"/>
    <col min="8706" max="8706" width="12.88671875" style="57" customWidth="1"/>
    <col min="8707" max="8707" width="19.33203125" style="57" customWidth="1"/>
    <col min="8708" max="8708" width="13.5546875" style="57" customWidth="1"/>
    <col min="8709" max="8709" width="18.33203125" style="57" customWidth="1"/>
    <col min="8710" max="8956" width="9.109375" style="57"/>
    <col min="8957" max="8957" width="10.33203125" style="57" customWidth="1"/>
    <col min="8958" max="8958" width="41.33203125" style="57" customWidth="1"/>
    <col min="8959" max="8959" width="18.33203125" style="57" customWidth="1"/>
    <col min="8960" max="8960" width="13.109375" style="57" customWidth="1"/>
    <col min="8961" max="8961" width="18.88671875" style="57" customWidth="1"/>
    <col min="8962" max="8962" width="12.88671875" style="57" customWidth="1"/>
    <col min="8963" max="8963" width="19.33203125" style="57" customWidth="1"/>
    <col min="8964" max="8964" width="13.5546875" style="57" customWidth="1"/>
    <col min="8965" max="8965" width="18.33203125" style="57" customWidth="1"/>
    <col min="8966" max="9212" width="9.109375" style="57"/>
    <col min="9213" max="9213" width="10.33203125" style="57" customWidth="1"/>
    <col min="9214" max="9214" width="41.33203125" style="57" customWidth="1"/>
    <col min="9215" max="9215" width="18.33203125" style="57" customWidth="1"/>
    <col min="9216" max="9216" width="13.109375" style="57" customWidth="1"/>
    <col min="9217" max="9217" width="18.88671875" style="57" customWidth="1"/>
    <col min="9218" max="9218" width="12.88671875" style="57" customWidth="1"/>
    <col min="9219" max="9219" width="19.33203125" style="57" customWidth="1"/>
    <col min="9220" max="9220" width="13.5546875" style="57" customWidth="1"/>
    <col min="9221" max="9221" width="18.33203125" style="57" customWidth="1"/>
    <col min="9222" max="9468" width="9.109375" style="57"/>
    <col min="9469" max="9469" width="10.33203125" style="57" customWidth="1"/>
    <col min="9470" max="9470" width="41.33203125" style="57" customWidth="1"/>
    <col min="9471" max="9471" width="18.33203125" style="57" customWidth="1"/>
    <col min="9472" max="9472" width="13.109375" style="57" customWidth="1"/>
    <col min="9473" max="9473" width="18.88671875" style="57" customWidth="1"/>
    <col min="9474" max="9474" width="12.88671875" style="57" customWidth="1"/>
    <col min="9475" max="9475" width="19.33203125" style="57" customWidth="1"/>
    <col min="9476" max="9476" width="13.5546875" style="57" customWidth="1"/>
    <col min="9477" max="9477" width="18.33203125" style="57" customWidth="1"/>
    <col min="9478" max="9724" width="9.109375" style="57"/>
    <col min="9725" max="9725" width="10.33203125" style="57" customWidth="1"/>
    <col min="9726" max="9726" width="41.33203125" style="57" customWidth="1"/>
    <col min="9727" max="9727" width="18.33203125" style="57" customWidth="1"/>
    <col min="9728" max="9728" width="13.109375" style="57" customWidth="1"/>
    <col min="9729" max="9729" width="18.88671875" style="57" customWidth="1"/>
    <col min="9730" max="9730" width="12.88671875" style="57" customWidth="1"/>
    <col min="9731" max="9731" width="19.33203125" style="57" customWidth="1"/>
    <col min="9732" max="9732" width="13.5546875" style="57" customWidth="1"/>
    <col min="9733" max="9733" width="18.33203125" style="57" customWidth="1"/>
    <col min="9734" max="9980" width="9.109375" style="57"/>
    <col min="9981" max="9981" width="10.33203125" style="57" customWidth="1"/>
    <col min="9982" max="9982" width="41.33203125" style="57" customWidth="1"/>
    <col min="9983" max="9983" width="18.33203125" style="57" customWidth="1"/>
    <col min="9984" max="9984" width="13.109375" style="57" customWidth="1"/>
    <col min="9985" max="9985" width="18.88671875" style="57" customWidth="1"/>
    <col min="9986" max="9986" width="12.88671875" style="57" customWidth="1"/>
    <col min="9987" max="9987" width="19.33203125" style="57" customWidth="1"/>
    <col min="9988" max="9988" width="13.5546875" style="57" customWidth="1"/>
    <col min="9989" max="9989" width="18.33203125" style="57" customWidth="1"/>
    <col min="9990" max="10236" width="9.109375" style="57"/>
    <col min="10237" max="10237" width="10.33203125" style="57" customWidth="1"/>
    <col min="10238" max="10238" width="41.33203125" style="57" customWidth="1"/>
    <col min="10239" max="10239" width="18.33203125" style="57" customWidth="1"/>
    <col min="10240" max="10240" width="13.109375" style="57" customWidth="1"/>
    <col min="10241" max="10241" width="18.88671875" style="57" customWidth="1"/>
    <col min="10242" max="10242" width="12.88671875" style="57" customWidth="1"/>
    <col min="10243" max="10243" width="19.33203125" style="57" customWidth="1"/>
    <col min="10244" max="10244" width="13.5546875" style="57" customWidth="1"/>
    <col min="10245" max="10245" width="18.33203125" style="57" customWidth="1"/>
    <col min="10246" max="10492" width="9.109375" style="57"/>
    <col min="10493" max="10493" width="10.33203125" style="57" customWidth="1"/>
    <col min="10494" max="10494" width="41.33203125" style="57" customWidth="1"/>
    <col min="10495" max="10495" width="18.33203125" style="57" customWidth="1"/>
    <col min="10496" max="10496" width="13.109375" style="57" customWidth="1"/>
    <col min="10497" max="10497" width="18.88671875" style="57" customWidth="1"/>
    <col min="10498" max="10498" width="12.88671875" style="57" customWidth="1"/>
    <col min="10499" max="10499" width="19.33203125" style="57" customWidth="1"/>
    <col min="10500" max="10500" width="13.5546875" style="57" customWidth="1"/>
    <col min="10501" max="10501" width="18.33203125" style="57" customWidth="1"/>
    <col min="10502" max="10748" width="9.109375" style="57"/>
    <col min="10749" max="10749" width="10.33203125" style="57" customWidth="1"/>
    <col min="10750" max="10750" width="41.33203125" style="57" customWidth="1"/>
    <col min="10751" max="10751" width="18.33203125" style="57" customWidth="1"/>
    <col min="10752" max="10752" width="13.109375" style="57" customWidth="1"/>
    <col min="10753" max="10753" width="18.88671875" style="57" customWidth="1"/>
    <col min="10754" max="10754" width="12.88671875" style="57" customWidth="1"/>
    <col min="10755" max="10755" width="19.33203125" style="57" customWidth="1"/>
    <col min="10756" max="10756" width="13.5546875" style="57" customWidth="1"/>
    <col min="10757" max="10757" width="18.33203125" style="57" customWidth="1"/>
    <col min="10758" max="11004" width="9.109375" style="57"/>
    <col min="11005" max="11005" width="10.33203125" style="57" customWidth="1"/>
    <col min="11006" max="11006" width="41.33203125" style="57" customWidth="1"/>
    <col min="11007" max="11007" width="18.33203125" style="57" customWidth="1"/>
    <col min="11008" max="11008" width="13.109375" style="57" customWidth="1"/>
    <col min="11009" max="11009" width="18.88671875" style="57" customWidth="1"/>
    <col min="11010" max="11010" width="12.88671875" style="57" customWidth="1"/>
    <col min="11011" max="11011" width="19.33203125" style="57" customWidth="1"/>
    <col min="11012" max="11012" width="13.5546875" style="57" customWidth="1"/>
    <col min="11013" max="11013" width="18.33203125" style="57" customWidth="1"/>
    <col min="11014" max="11260" width="9.109375" style="57"/>
    <col min="11261" max="11261" width="10.33203125" style="57" customWidth="1"/>
    <col min="11262" max="11262" width="41.33203125" style="57" customWidth="1"/>
    <col min="11263" max="11263" width="18.33203125" style="57" customWidth="1"/>
    <col min="11264" max="11264" width="13.109375" style="57" customWidth="1"/>
    <col min="11265" max="11265" width="18.88671875" style="57" customWidth="1"/>
    <col min="11266" max="11266" width="12.88671875" style="57" customWidth="1"/>
    <col min="11267" max="11267" width="19.33203125" style="57" customWidth="1"/>
    <col min="11268" max="11268" width="13.5546875" style="57" customWidth="1"/>
    <col min="11269" max="11269" width="18.33203125" style="57" customWidth="1"/>
    <col min="11270" max="11516" width="9.109375" style="57"/>
    <col min="11517" max="11517" width="10.33203125" style="57" customWidth="1"/>
    <col min="11518" max="11518" width="41.33203125" style="57" customWidth="1"/>
    <col min="11519" max="11519" width="18.33203125" style="57" customWidth="1"/>
    <col min="11520" max="11520" width="13.109375" style="57" customWidth="1"/>
    <col min="11521" max="11521" width="18.88671875" style="57" customWidth="1"/>
    <col min="11522" max="11522" width="12.88671875" style="57" customWidth="1"/>
    <col min="11523" max="11523" width="19.33203125" style="57" customWidth="1"/>
    <col min="11524" max="11524" width="13.5546875" style="57" customWidth="1"/>
    <col min="11525" max="11525" width="18.33203125" style="57" customWidth="1"/>
    <col min="11526" max="11772" width="9.109375" style="57"/>
    <col min="11773" max="11773" width="10.33203125" style="57" customWidth="1"/>
    <col min="11774" max="11774" width="41.33203125" style="57" customWidth="1"/>
    <col min="11775" max="11775" width="18.33203125" style="57" customWidth="1"/>
    <col min="11776" max="11776" width="13.109375" style="57" customWidth="1"/>
    <col min="11777" max="11777" width="18.88671875" style="57" customWidth="1"/>
    <col min="11778" max="11778" width="12.88671875" style="57" customWidth="1"/>
    <col min="11779" max="11779" width="19.33203125" style="57" customWidth="1"/>
    <col min="11780" max="11780" width="13.5546875" style="57" customWidth="1"/>
    <col min="11781" max="11781" width="18.33203125" style="57" customWidth="1"/>
    <col min="11782" max="12028" width="9.109375" style="57"/>
    <col min="12029" max="12029" width="10.33203125" style="57" customWidth="1"/>
    <col min="12030" max="12030" width="41.33203125" style="57" customWidth="1"/>
    <col min="12031" max="12031" width="18.33203125" style="57" customWidth="1"/>
    <col min="12032" max="12032" width="13.109375" style="57" customWidth="1"/>
    <col min="12033" max="12033" width="18.88671875" style="57" customWidth="1"/>
    <col min="12034" max="12034" width="12.88671875" style="57" customWidth="1"/>
    <col min="12035" max="12035" width="19.33203125" style="57" customWidth="1"/>
    <col min="12036" max="12036" width="13.5546875" style="57" customWidth="1"/>
    <col min="12037" max="12037" width="18.33203125" style="57" customWidth="1"/>
    <col min="12038" max="12284" width="9.109375" style="57"/>
    <col min="12285" max="12285" width="10.33203125" style="57" customWidth="1"/>
    <col min="12286" max="12286" width="41.33203125" style="57" customWidth="1"/>
    <col min="12287" max="12287" width="18.33203125" style="57" customWidth="1"/>
    <col min="12288" max="12288" width="13.109375" style="57" customWidth="1"/>
    <col min="12289" max="12289" width="18.88671875" style="57" customWidth="1"/>
    <col min="12290" max="12290" width="12.88671875" style="57" customWidth="1"/>
    <col min="12291" max="12291" width="19.33203125" style="57" customWidth="1"/>
    <col min="12292" max="12292" width="13.5546875" style="57" customWidth="1"/>
    <col min="12293" max="12293" width="18.33203125" style="57" customWidth="1"/>
    <col min="12294" max="12540" width="9.109375" style="57"/>
    <col min="12541" max="12541" width="10.33203125" style="57" customWidth="1"/>
    <col min="12542" max="12542" width="41.33203125" style="57" customWidth="1"/>
    <col min="12543" max="12543" width="18.33203125" style="57" customWidth="1"/>
    <col min="12544" max="12544" width="13.109375" style="57" customWidth="1"/>
    <col min="12545" max="12545" width="18.88671875" style="57" customWidth="1"/>
    <col min="12546" max="12546" width="12.88671875" style="57" customWidth="1"/>
    <col min="12547" max="12547" width="19.33203125" style="57" customWidth="1"/>
    <col min="12548" max="12548" width="13.5546875" style="57" customWidth="1"/>
    <col min="12549" max="12549" width="18.33203125" style="57" customWidth="1"/>
    <col min="12550" max="12796" width="9.109375" style="57"/>
    <col min="12797" max="12797" width="10.33203125" style="57" customWidth="1"/>
    <col min="12798" max="12798" width="41.33203125" style="57" customWidth="1"/>
    <col min="12799" max="12799" width="18.33203125" style="57" customWidth="1"/>
    <col min="12800" max="12800" width="13.109375" style="57" customWidth="1"/>
    <col min="12801" max="12801" width="18.88671875" style="57" customWidth="1"/>
    <col min="12802" max="12802" width="12.88671875" style="57" customWidth="1"/>
    <col min="12803" max="12803" width="19.33203125" style="57" customWidth="1"/>
    <col min="12804" max="12804" width="13.5546875" style="57" customWidth="1"/>
    <col min="12805" max="12805" width="18.33203125" style="57" customWidth="1"/>
    <col min="12806" max="13052" width="9.109375" style="57"/>
    <col min="13053" max="13053" width="10.33203125" style="57" customWidth="1"/>
    <col min="13054" max="13054" width="41.33203125" style="57" customWidth="1"/>
    <col min="13055" max="13055" width="18.33203125" style="57" customWidth="1"/>
    <col min="13056" max="13056" width="13.109375" style="57" customWidth="1"/>
    <col min="13057" max="13057" width="18.88671875" style="57" customWidth="1"/>
    <col min="13058" max="13058" width="12.88671875" style="57" customWidth="1"/>
    <col min="13059" max="13059" width="19.33203125" style="57" customWidth="1"/>
    <col min="13060" max="13060" width="13.5546875" style="57" customWidth="1"/>
    <col min="13061" max="13061" width="18.33203125" style="57" customWidth="1"/>
    <col min="13062" max="13308" width="9.109375" style="57"/>
    <col min="13309" max="13309" width="10.33203125" style="57" customWidth="1"/>
    <col min="13310" max="13310" width="41.33203125" style="57" customWidth="1"/>
    <col min="13311" max="13311" width="18.33203125" style="57" customWidth="1"/>
    <col min="13312" max="13312" width="13.109375" style="57" customWidth="1"/>
    <col min="13313" max="13313" width="18.88671875" style="57" customWidth="1"/>
    <col min="13314" max="13314" width="12.88671875" style="57" customWidth="1"/>
    <col min="13315" max="13315" width="19.33203125" style="57" customWidth="1"/>
    <col min="13316" max="13316" width="13.5546875" style="57" customWidth="1"/>
    <col min="13317" max="13317" width="18.33203125" style="57" customWidth="1"/>
    <col min="13318" max="13564" width="9.109375" style="57"/>
    <col min="13565" max="13565" width="10.33203125" style="57" customWidth="1"/>
    <col min="13566" max="13566" width="41.33203125" style="57" customWidth="1"/>
    <col min="13567" max="13567" width="18.33203125" style="57" customWidth="1"/>
    <col min="13568" max="13568" width="13.109375" style="57" customWidth="1"/>
    <col min="13569" max="13569" width="18.88671875" style="57" customWidth="1"/>
    <col min="13570" max="13570" width="12.88671875" style="57" customWidth="1"/>
    <col min="13571" max="13571" width="19.33203125" style="57" customWidth="1"/>
    <col min="13572" max="13572" width="13.5546875" style="57" customWidth="1"/>
    <col min="13573" max="13573" width="18.33203125" style="57" customWidth="1"/>
    <col min="13574" max="13820" width="9.109375" style="57"/>
    <col min="13821" max="13821" width="10.33203125" style="57" customWidth="1"/>
    <col min="13822" max="13822" width="41.33203125" style="57" customWidth="1"/>
    <col min="13823" max="13823" width="18.33203125" style="57" customWidth="1"/>
    <col min="13824" max="13824" width="13.109375" style="57" customWidth="1"/>
    <col min="13825" max="13825" width="18.88671875" style="57" customWidth="1"/>
    <col min="13826" max="13826" width="12.88671875" style="57" customWidth="1"/>
    <col min="13827" max="13827" width="19.33203125" style="57" customWidth="1"/>
    <col min="13828" max="13828" width="13.5546875" style="57" customWidth="1"/>
    <col min="13829" max="13829" width="18.33203125" style="57" customWidth="1"/>
    <col min="13830" max="14076" width="9.109375" style="57"/>
    <col min="14077" max="14077" width="10.33203125" style="57" customWidth="1"/>
    <col min="14078" max="14078" width="41.33203125" style="57" customWidth="1"/>
    <col min="14079" max="14079" width="18.33203125" style="57" customWidth="1"/>
    <col min="14080" max="14080" width="13.109375" style="57" customWidth="1"/>
    <col min="14081" max="14081" width="18.88671875" style="57" customWidth="1"/>
    <col min="14082" max="14082" width="12.88671875" style="57" customWidth="1"/>
    <col min="14083" max="14083" width="19.33203125" style="57" customWidth="1"/>
    <col min="14084" max="14084" width="13.5546875" style="57" customWidth="1"/>
    <col min="14085" max="14085" width="18.33203125" style="57" customWidth="1"/>
    <col min="14086" max="14332" width="9.109375" style="57"/>
    <col min="14333" max="14333" width="10.33203125" style="57" customWidth="1"/>
    <col min="14334" max="14334" width="41.33203125" style="57" customWidth="1"/>
    <col min="14335" max="14335" width="18.33203125" style="57" customWidth="1"/>
    <col min="14336" max="14336" width="13.109375" style="57" customWidth="1"/>
    <col min="14337" max="14337" width="18.88671875" style="57" customWidth="1"/>
    <col min="14338" max="14338" width="12.88671875" style="57" customWidth="1"/>
    <col min="14339" max="14339" width="19.33203125" style="57" customWidth="1"/>
    <col min="14340" max="14340" width="13.5546875" style="57" customWidth="1"/>
    <col min="14341" max="14341" width="18.33203125" style="57" customWidth="1"/>
    <col min="14342" max="14588" width="9.109375" style="57"/>
    <col min="14589" max="14589" width="10.33203125" style="57" customWidth="1"/>
    <col min="14590" max="14590" width="41.33203125" style="57" customWidth="1"/>
    <col min="14591" max="14591" width="18.33203125" style="57" customWidth="1"/>
    <col min="14592" max="14592" width="13.109375" style="57" customWidth="1"/>
    <col min="14593" max="14593" width="18.88671875" style="57" customWidth="1"/>
    <col min="14594" max="14594" width="12.88671875" style="57" customWidth="1"/>
    <col min="14595" max="14595" width="19.33203125" style="57" customWidth="1"/>
    <col min="14596" max="14596" width="13.5546875" style="57" customWidth="1"/>
    <col min="14597" max="14597" width="18.33203125" style="57" customWidth="1"/>
    <col min="14598" max="14844" width="9.109375" style="57"/>
    <col min="14845" max="14845" width="10.33203125" style="57" customWidth="1"/>
    <col min="14846" max="14846" width="41.33203125" style="57" customWidth="1"/>
    <col min="14847" max="14847" width="18.33203125" style="57" customWidth="1"/>
    <col min="14848" max="14848" width="13.109375" style="57" customWidth="1"/>
    <col min="14849" max="14849" width="18.88671875" style="57" customWidth="1"/>
    <col min="14850" max="14850" width="12.88671875" style="57" customWidth="1"/>
    <col min="14851" max="14851" width="19.33203125" style="57" customWidth="1"/>
    <col min="14852" max="14852" width="13.5546875" style="57" customWidth="1"/>
    <col min="14853" max="14853" width="18.33203125" style="57" customWidth="1"/>
    <col min="14854" max="15100" width="9.109375" style="57"/>
    <col min="15101" max="15101" width="10.33203125" style="57" customWidth="1"/>
    <col min="15102" max="15102" width="41.33203125" style="57" customWidth="1"/>
    <col min="15103" max="15103" width="18.33203125" style="57" customWidth="1"/>
    <col min="15104" max="15104" width="13.109375" style="57" customWidth="1"/>
    <col min="15105" max="15105" width="18.88671875" style="57" customWidth="1"/>
    <col min="15106" max="15106" width="12.88671875" style="57" customWidth="1"/>
    <col min="15107" max="15107" width="19.33203125" style="57" customWidth="1"/>
    <col min="15108" max="15108" width="13.5546875" style="57" customWidth="1"/>
    <col min="15109" max="15109" width="18.33203125" style="57" customWidth="1"/>
    <col min="15110" max="15356" width="9.109375" style="57"/>
    <col min="15357" max="15357" width="10.33203125" style="57" customWidth="1"/>
    <col min="15358" max="15358" width="41.33203125" style="57" customWidth="1"/>
    <col min="15359" max="15359" width="18.33203125" style="57" customWidth="1"/>
    <col min="15360" max="15360" width="13.109375" style="57" customWidth="1"/>
    <col min="15361" max="15361" width="18.88671875" style="57" customWidth="1"/>
    <col min="15362" max="15362" width="12.88671875" style="57" customWidth="1"/>
    <col min="15363" max="15363" width="19.33203125" style="57" customWidth="1"/>
    <col min="15364" max="15364" width="13.5546875" style="57" customWidth="1"/>
    <col min="15365" max="15365" width="18.33203125" style="57" customWidth="1"/>
    <col min="15366" max="15612" width="9.109375" style="57"/>
    <col min="15613" max="15613" width="10.33203125" style="57" customWidth="1"/>
    <col min="15614" max="15614" width="41.33203125" style="57" customWidth="1"/>
    <col min="15615" max="15615" width="18.33203125" style="57" customWidth="1"/>
    <col min="15616" max="15616" width="13.109375" style="57" customWidth="1"/>
    <col min="15617" max="15617" width="18.88671875" style="57" customWidth="1"/>
    <col min="15618" max="15618" width="12.88671875" style="57" customWidth="1"/>
    <col min="15619" max="15619" width="19.33203125" style="57" customWidth="1"/>
    <col min="15620" max="15620" width="13.5546875" style="57" customWidth="1"/>
    <col min="15621" max="15621" width="18.33203125" style="57" customWidth="1"/>
    <col min="15622" max="15868" width="9.109375" style="57"/>
    <col min="15869" max="15869" width="10.33203125" style="57" customWidth="1"/>
    <col min="15870" max="15870" width="41.33203125" style="57" customWidth="1"/>
    <col min="15871" max="15871" width="18.33203125" style="57" customWidth="1"/>
    <col min="15872" max="15872" width="13.109375" style="57" customWidth="1"/>
    <col min="15873" max="15873" width="18.88671875" style="57" customWidth="1"/>
    <col min="15874" max="15874" width="12.88671875" style="57" customWidth="1"/>
    <col min="15875" max="15875" width="19.33203125" style="57" customWidth="1"/>
    <col min="15876" max="15876" width="13.5546875" style="57" customWidth="1"/>
    <col min="15877" max="15877" width="18.33203125" style="57" customWidth="1"/>
    <col min="15878" max="16124" width="9.109375" style="57"/>
    <col min="16125" max="16125" width="10.33203125" style="57" customWidth="1"/>
    <col min="16126" max="16126" width="41.33203125" style="57" customWidth="1"/>
    <col min="16127" max="16127" width="18.33203125" style="57" customWidth="1"/>
    <col min="16128" max="16128" width="13.109375" style="57" customWidth="1"/>
    <col min="16129" max="16129" width="18.88671875" style="57" customWidth="1"/>
    <col min="16130" max="16130" width="12.88671875" style="57" customWidth="1"/>
    <col min="16131" max="16131" width="19.33203125" style="57" customWidth="1"/>
    <col min="16132" max="16132" width="13.5546875" style="57" customWidth="1"/>
    <col min="16133" max="16133" width="18.33203125" style="57" customWidth="1"/>
    <col min="16134" max="16384" width="9.109375" style="57"/>
  </cols>
  <sheetData>
    <row r="1" spans="1:11">
      <c r="J1" s="463" t="s">
        <v>684</v>
      </c>
    </row>
    <row r="2" spans="1:11" ht="10.5" customHeight="1">
      <c r="B2" s="152"/>
      <c r="C2" s="152"/>
      <c r="D2" s="152"/>
      <c r="E2" s="152"/>
      <c r="F2" s="152"/>
      <c r="G2" s="152"/>
      <c r="I2" s="153"/>
    </row>
    <row r="3" spans="1:11" ht="21">
      <c r="B3" s="1146" t="s">
        <v>20</v>
      </c>
      <c r="C3" s="1146"/>
      <c r="D3" s="1146"/>
      <c r="E3" s="1146"/>
      <c r="F3" s="1146"/>
      <c r="G3" s="1146"/>
      <c r="H3" s="1146"/>
      <c r="I3" s="1146"/>
      <c r="J3" s="1146"/>
    </row>
    <row r="4" spans="1:11" ht="15.75" customHeight="1">
      <c r="A4" s="823"/>
      <c r="B4" s="824"/>
      <c r="C4" s="1147"/>
      <c r="D4" s="1148"/>
      <c r="E4" s="1148"/>
      <c r="F4" s="1148"/>
      <c r="G4" s="1148"/>
      <c r="H4" s="825" t="s">
        <v>0</v>
      </c>
      <c r="I4" s="825"/>
      <c r="J4" s="296"/>
      <c r="K4" s="823"/>
    </row>
    <row r="5" spans="1:11" ht="16.95" customHeight="1">
      <c r="A5" s="823"/>
      <c r="B5" s="1149" t="str">
        <f>'E1'!E4</f>
        <v xml:space="preserve">පළාත් අමාත්‍යාංශයේ/දෙපාර්තමේන්තුවේ නම : </v>
      </c>
      <c r="C5" s="1149"/>
      <c r="D5" s="1149"/>
      <c r="E5" s="1149"/>
      <c r="F5" s="826"/>
      <c r="G5" s="826"/>
      <c r="H5" s="826"/>
      <c r="I5" s="296"/>
      <c r="J5" s="296"/>
      <c r="K5" s="823"/>
    </row>
    <row r="6" spans="1:11">
      <c r="A6" s="823"/>
      <c r="B6" s="1150" t="str">
        <f>'E1'!B4</f>
        <v xml:space="preserve">වියදම් ශීර්ෂ අංකය : </v>
      </c>
      <c r="C6" s="1151"/>
      <c r="D6" s="826"/>
      <c r="E6" s="826"/>
      <c r="F6" s="826"/>
      <c r="G6" s="826"/>
      <c r="H6" s="826"/>
      <c r="I6" s="826"/>
      <c r="J6" s="296"/>
      <c r="K6" s="823"/>
    </row>
    <row r="7" spans="1:11">
      <c r="A7" s="823"/>
      <c r="B7" s="826"/>
      <c r="C7" s="826"/>
      <c r="D7" s="1152"/>
      <c r="E7" s="1152"/>
      <c r="F7" s="826"/>
      <c r="G7" s="826"/>
      <c r="H7" s="827"/>
      <c r="I7" s="826"/>
      <c r="J7" s="296"/>
      <c r="K7" s="823"/>
    </row>
    <row r="8" spans="1:11">
      <c r="A8" s="823"/>
      <c r="B8" s="828"/>
      <c r="C8" s="829" t="s">
        <v>21</v>
      </c>
      <c r="D8" s="1153" t="s">
        <v>547</v>
      </c>
      <c r="E8" s="1154"/>
      <c r="F8" s="1155" t="s">
        <v>548</v>
      </c>
      <c r="G8" s="1156"/>
      <c r="H8" s="1157" t="s">
        <v>10</v>
      </c>
      <c r="I8" s="1158"/>
      <c r="J8" s="1159"/>
      <c r="K8" s="823"/>
    </row>
    <row r="9" spans="1:11" ht="54" customHeight="1">
      <c r="A9" s="823"/>
      <c r="B9" s="1138" t="s">
        <v>22</v>
      </c>
      <c r="C9" s="1141" t="s">
        <v>23</v>
      </c>
      <c r="D9" s="830" t="s">
        <v>347</v>
      </c>
      <c r="E9" s="831" t="s">
        <v>348</v>
      </c>
      <c r="F9" s="831" t="s">
        <v>349</v>
      </c>
      <c r="G9" s="831" t="s">
        <v>350</v>
      </c>
      <c r="H9" s="831" t="s">
        <v>351</v>
      </c>
      <c r="I9" s="831" t="s">
        <v>30</v>
      </c>
      <c r="J9" s="831" t="s">
        <v>352</v>
      </c>
      <c r="K9" s="823"/>
    </row>
    <row r="10" spans="1:11" ht="19.5" customHeight="1">
      <c r="A10" s="823"/>
      <c r="B10" s="1139"/>
      <c r="C10" s="1142"/>
      <c r="D10" s="832">
        <v>1</v>
      </c>
      <c r="E10" s="833">
        <v>2</v>
      </c>
      <c r="F10" s="833">
        <v>3</v>
      </c>
      <c r="G10" s="833">
        <v>4</v>
      </c>
      <c r="H10" s="833">
        <v>5</v>
      </c>
      <c r="I10" s="833">
        <v>6</v>
      </c>
      <c r="J10" s="833" t="s">
        <v>125</v>
      </c>
      <c r="K10" s="823"/>
    </row>
    <row r="11" spans="1:11" ht="16.5" customHeight="1">
      <c r="A11" s="823"/>
      <c r="B11" s="1140"/>
      <c r="C11" s="1143"/>
      <c r="D11" s="834" t="s">
        <v>9</v>
      </c>
      <c r="E11" s="834" t="s">
        <v>9</v>
      </c>
      <c r="F11" s="834" t="s">
        <v>9</v>
      </c>
      <c r="G11" s="834" t="s">
        <v>9</v>
      </c>
      <c r="H11" s="834" t="s">
        <v>9</v>
      </c>
      <c r="I11" s="834" t="s">
        <v>9</v>
      </c>
      <c r="J11" s="834" t="s">
        <v>24</v>
      </c>
      <c r="K11" s="823"/>
    </row>
    <row r="12" spans="1:11" ht="16.5" customHeight="1">
      <c r="A12" s="823"/>
      <c r="B12" s="831"/>
      <c r="C12" s="835"/>
      <c r="D12" s="836"/>
      <c r="E12" s="836"/>
      <c r="F12" s="836"/>
      <c r="G12" s="836"/>
      <c r="H12" s="836"/>
      <c r="I12" s="836"/>
      <c r="J12" s="836"/>
      <c r="K12" s="823"/>
    </row>
    <row r="13" spans="1:11" s="58" customFormat="1" ht="15.9" customHeight="1">
      <c r="A13" s="837" t="s">
        <v>0</v>
      </c>
      <c r="B13" s="838">
        <v>22</v>
      </c>
      <c r="C13" s="839" t="s">
        <v>539</v>
      </c>
      <c r="D13" s="840">
        <v>0</v>
      </c>
      <c r="E13" s="840">
        <v>0</v>
      </c>
      <c r="F13" s="840">
        <v>0</v>
      </c>
      <c r="G13" s="841">
        <v>0</v>
      </c>
      <c r="H13" s="840">
        <f>D13+F13</f>
        <v>0</v>
      </c>
      <c r="I13" s="840">
        <f>E13+G13</f>
        <v>0</v>
      </c>
      <c r="J13" s="842" t="str">
        <f>IF(H13&lt;&gt;0,I13*100/H13,"-")</f>
        <v>-</v>
      </c>
      <c r="K13" s="843"/>
    </row>
    <row r="14" spans="1:11" s="58" customFormat="1" ht="15.9" customHeight="1">
      <c r="A14" s="837" t="s">
        <v>0</v>
      </c>
      <c r="B14" s="838">
        <v>23</v>
      </c>
      <c r="C14" s="844" t="s">
        <v>721</v>
      </c>
      <c r="D14" s="840">
        <v>0</v>
      </c>
      <c r="E14" s="840">
        <v>0</v>
      </c>
      <c r="F14" s="840">
        <v>0</v>
      </c>
      <c r="G14" s="841">
        <v>0</v>
      </c>
      <c r="H14" s="840">
        <f t="shared" ref="H14:H26" si="0">D14+F14</f>
        <v>0</v>
      </c>
      <c r="I14" s="840">
        <f t="shared" ref="I14:I26" si="1">E14+G14</f>
        <v>0</v>
      </c>
      <c r="J14" s="842" t="str">
        <f t="shared" ref="J14:J26" si="2">IF(H14&lt;&gt;0,I14*100/H14,"-")</f>
        <v>-</v>
      </c>
      <c r="K14" s="843"/>
    </row>
    <row r="15" spans="1:11" s="58" customFormat="1" ht="15.9" customHeight="1">
      <c r="A15" s="837" t="s">
        <v>0</v>
      </c>
      <c r="B15" s="838">
        <v>24</v>
      </c>
      <c r="C15" s="844" t="s">
        <v>722</v>
      </c>
      <c r="D15" s="840">
        <v>0</v>
      </c>
      <c r="E15" s="840">
        <v>0</v>
      </c>
      <c r="F15" s="840">
        <v>0</v>
      </c>
      <c r="G15" s="841">
        <v>0</v>
      </c>
      <c r="H15" s="840">
        <f t="shared" si="0"/>
        <v>0</v>
      </c>
      <c r="I15" s="840">
        <f t="shared" si="1"/>
        <v>0</v>
      </c>
      <c r="J15" s="842" t="str">
        <f t="shared" si="2"/>
        <v>-</v>
      </c>
      <c r="K15" s="843"/>
    </row>
    <row r="16" spans="1:11" s="58" customFormat="1" ht="15.9" customHeight="1">
      <c r="A16" s="837" t="s">
        <v>0</v>
      </c>
      <c r="B16" s="838">
        <v>25</v>
      </c>
      <c r="C16" s="844" t="s">
        <v>723</v>
      </c>
      <c r="D16" s="840">
        <v>0</v>
      </c>
      <c r="E16" s="840">
        <v>0</v>
      </c>
      <c r="F16" s="840">
        <v>0</v>
      </c>
      <c r="G16" s="841">
        <v>0</v>
      </c>
      <c r="H16" s="840">
        <f t="shared" si="0"/>
        <v>0</v>
      </c>
      <c r="I16" s="840">
        <f t="shared" si="1"/>
        <v>0</v>
      </c>
      <c r="J16" s="842" t="str">
        <f t="shared" si="2"/>
        <v>-</v>
      </c>
      <c r="K16" s="843"/>
    </row>
    <row r="17" spans="1:11" s="58" customFormat="1" ht="15.9" customHeight="1">
      <c r="A17" s="837" t="s">
        <v>0</v>
      </c>
      <c r="B17" s="838">
        <v>26</v>
      </c>
      <c r="C17" s="845" t="s">
        <v>724</v>
      </c>
      <c r="D17" s="840">
        <v>0</v>
      </c>
      <c r="E17" s="840">
        <v>0</v>
      </c>
      <c r="F17" s="840">
        <v>0</v>
      </c>
      <c r="G17" s="841">
        <v>0</v>
      </c>
      <c r="H17" s="840">
        <f t="shared" si="0"/>
        <v>0</v>
      </c>
      <c r="I17" s="840">
        <f t="shared" si="1"/>
        <v>0</v>
      </c>
      <c r="J17" s="842" t="str">
        <f t="shared" si="2"/>
        <v>-</v>
      </c>
      <c r="K17" s="843"/>
    </row>
    <row r="18" spans="1:11" s="58" customFormat="1" ht="15.9" customHeight="1">
      <c r="A18" s="837" t="s">
        <v>496</v>
      </c>
      <c r="B18" s="846">
        <v>27</v>
      </c>
      <c r="C18" s="847" t="s">
        <v>725</v>
      </c>
      <c r="D18" s="840">
        <v>0</v>
      </c>
      <c r="E18" s="840">
        <v>0</v>
      </c>
      <c r="F18" s="840">
        <v>0</v>
      </c>
      <c r="G18" s="841">
        <v>0</v>
      </c>
      <c r="H18" s="840">
        <f t="shared" si="0"/>
        <v>0</v>
      </c>
      <c r="I18" s="840">
        <f t="shared" si="1"/>
        <v>0</v>
      </c>
      <c r="J18" s="842" t="str">
        <f t="shared" si="2"/>
        <v>-</v>
      </c>
      <c r="K18" s="843"/>
    </row>
    <row r="19" spans="1:11" s="58" customFormat="1" ht="15.9" customHeight="1">
      <c r="A19" s="837" t="s">
        <v>0</v>
      </c>
      <c r="B19" s="846">
        <v>28</v>
      </c>
      <c r="C19" s="848" t="s">
        <v>726</v>
      </c>
      <c r="D19" s="840">
        <v>0</v>
      </c>
      <c r="E19" s="840">
        <v>0</v>
      </c>
      <c r="F19" s="840">
        <v>0</v>
      </c>
      <c r="G19" s="841">
        <v>0</v>
      </c>
      <c r="H19" s="840">
        <f t="shared" si="0"/>
        <v>0</v>
      </c>
      <c r="I19" s="840">
        <f t="shared" si="1"/>
        <v>0</v>
      </c>
      <c r="J19" s="842" t="str">
        <f t="shared" si="2"/>
        <v>-</v>
      </c>
      <c r="K19" s="843"/>
    </row>
    <row r="20" spans="1:11" s="58" customFormat="1" ht="15.9" customHeight="1">
      <c r="A20" s="837" t="s">
        <v>0</v>
      </c>
      <c r="B20" s="846">
        <v>29</v>
      </c>
      <c r="C20" s="848" t="s">
        <v>727</v>
      </c>
      <c r="D20" s="840">
        <v>0</v>
      </c>
      <c r="E20" s="840">
        <v>0</v>
      </c>
      <c r="F20" s="840">
        <v>0</v>
      </c>
      <c r="G20" s="841">
        <v>0</v>
      </c>
      <c r="H20" s="840">
        <f t="shared" si="0"/>
        <v>0</v>
      </c>
      <c r="I20" s="840">
        <f t="shared" si="1"/>
        <v>0</v>
      </c>
      <c r="J20" s="842" t="str">
        <f t="shared" si="2"/>
        <v>-</v>
      </c>
      <c r="K20" s="843"/>
    </row>
    <row r="21" spans="1:11" s="58" customFormat="1" ht="15.9" customHeight="1">
      <c r="A21" s="837" t="s">
        <v>0</v>
      </c>
      <c r="B21" s="838">
        <v>30</v>
      </c>
      <c r="C21" s="845" t="s">
        <v>728</v>
      </c>
      <c r="D21" s="840">
        <v>0</v>
      </c>
      <c r="E21" s="840">
        <v>0</v>
      </c>
      <c r="F21" s="840">
        <v>0</v>
      </c>
      <c r="G21" s="841">
        <v>0</v>
      </c>
      <c r="H21" s="840">
        <f t="shared" si="0"/>
        <v>0</v>
      </c>
      <c r="I21" s="840">
        <f t="shared" si="1"/>
        <v>0</v>
      </c>
      <c r="J21" s="842" t="str">
        <f t="shared" si="2"/>
        <v>-</v>
      </c>
      <c r="K21" s="843"/>
    </row>
    <row r="22" spans="1:11" s="58" customFormat="1" ht="15.9" customHeight="1">
      <c r="A22" s="837" t="s">
        <v>0</v>
      </c>
      <c r="B22" s="838">
        <v>31</v>
      </c>
      <c r="C22" s="848" t="s">
        <v>729</v>
      </c>
      <c r="D22" s="840">
        <v>0</v>
      </c>
      <c r="E22" s="840">
        <v>0</v>
      </c>
      <c r="F22" s="840">
        <v>0</v>
      </c>
      <c r="G22" s="841">
        <v>0</v>
      </c>
      <c r="H22" s="840">
        <f t="shared" si="0"/>
        <v>0</v>
      </c>
      <c r="I22" s="840">
        <f t="shared" si="1"/>
        <v>0</v>
      </c>
      <c r="J22" s="842" t="str">
        <f t="shared" si="2"/>
        <v>-</v>
      </c>
      <c r="K22" s="843"/>
    </row>
    <row r="23" spans="1:11" s="58" customFormat="1" ht="15.9" customHeight="1">
      <c r="A23" s="837" t="s">
        <v>0</v>
      </c>
      <c r="B23" s="838">
        <v>32</v>
      </c>
      <c r="C23" s="848" t="s">
        <v>730</v>
      </c>
      <c r="D23" s="840">
        <v>0</v>
      </c>
      <c r="E23" s="840">
        <v>0</v>
      </c>
      <c r="F23" s="840">
        <v>0</v>
      </c>
      <c r="G23" s="841">
        <v>0</v>
      </c>
      <c r="H23" s="840">
        <f t="shared" si="0"/>
        <v>0</v>
      </c>
      <c r="I23" s="840">
        <f t="shared" si="1"/>
        <v>0</v>
      </c>
      <c r="J23" s="842" t="str">
        <f t="shared" si="2"/>
        <v>-</v>
      </c>
      <c r="K23" s="843"/>
    </row>
    <row r="24" spans="1:11" s="58" customFormat="1" ht="15.9" customHeight="1">
      <c r="A24" s="837" t="s">
        <v>0</v>
      </c>
      <c r="B24" s="838">
        <v>33</v>
      </c>
      <c r="C24" s="845" t="s">
        <v>731</v>
      </c>
      <c r="D24" s="840">
        <v>0</v>
      </c>
      <c r="E24" s="840">
        <v>0</v>
      </c>
      <c r="F24" s="840">
        <v>0</v>
      </c>
      <c r="G24" s="841">
        <v>0</v>
      </c>
      <c r="H24" s="840">
        <f t="shared" si="0"/>
        <v>0</v>
      </c>
      <c r="I24" s="840">
        <f t="shared" si="1"/>
        <v>0</v>
      </c>
      <c r="J24" s="842" t="str">
        <f t="shared" si="2"/>
        <v>-</v>
      </c>
      <c r="K24" s="843"/>
    </row>
    <row r="25" spans="1:11" s="58" customFormat="1" ht="15.9" customHeight="1">
      <c r="A25" s="837" t="s">
        <v>0</v>
      </c>
      <c r="B25" s="838">
        <v>34</v>
      </c>
      <c r="C25" s="848" t="s">
        <v>732</v>
      </c>
      <c r="D25" s="840">
        <v>0</v>
      </c>
      <c r="E25" s="840">
        <v>0</v>
      </c>
      <c r="F25" s="840">
        <v>0</v>
      </c>
      <c r="G25" s="841">
        <v>0</v>
      </c>
      <c r="H25" s="840">
        <f t="shared" si="0"/>
        <v>0</v>
      </c>
      <c r="I25" s="840">
        <f t="shared" si="1"/>
        <v>0</v>
      </c>
      <c r="J25" s="842" t="str">
        <f t="shared" si="2"/>
        <v>-</v>
      </c>
      <c r="K25" s="843"/>
    </row>
    <row r="26" spans="1:11" s="58" customFormat="1" ht="15.9" customHeight="1">
      <c r="A26" s="837" t="s">
        <v>0</v>
      </c>
      <c r="B26" s="838">
        <v>44</v>
      </c>
      <c r="C26" s="839" t="s">
        <v>733</v>
      </c>
      <c r="D26" s="840">
        <v>0</v>
      </c>
      <c r="E26" s="840">
        <v>0</v>
      </c>
      <c r="F26" s="840">
        <v>0</v>
      </c>
      <c r="G26" s="841">
        <v>0</v>
      </c>
      <c r="H26" s="840">
        <f t="shared" si="0"/>
        <v>0</v>
      </c>
      <c r="I26" s="840">
        <f t="shared" si="1"/>
        <v>0</v>
      </c>
      <c r="J26" s="842" t="str">
        <f t="shared" si="2"/>
        <v>-</v>
      </c>
      <c r="K26" s="843"/>
    </row>
    <row r="27" spans="1:11" s="58" customFormat="1" ht="15.9" customHeight="1" thickBot="1">
      <c r="A27" s="361"/>
      <c r="B27" s="849"/>
      <c r="C27" s="850" t="s">
        <v>15</v>
      </c>
      <c r="D27" s="851">
        <f t="shared" ref="D27:I27" si="3">SUM(D13:D26)</f>
        <v>0</v>
      </c>
      <c r="E27" s="851">
        <f t="shared" si="3"/>
        <v>0</v>
      </c>
      <c r="F27" s="851">
        <f t="shared" si="3"/>
        <v>0</v>
      </c>
      <c r="G27" s="851">
        <f t="shared" si="3"/>
        <v>0</v>
      </c>
      <c r="H27" s="851">
        <f t="shared" si="3"/>
        <v>0</v>
      </c>
      <c r="I27" s="851">
        <f t="shared" si="3"/>
        <v>0</v>
      </c>
      <c r="J27" s="852">
        <v>0</v>
      </c>
      <c r="K27" s="361"/>
    </row>
    <row r="28" spans="1:11" s="58" customFormat="1" ht="10.5" customHeight="1" thickTop="1">
      <c r="A28" s="361"/>
      <c r="B28" s="296"/>
      <c r="C28" s="296"/>
      <c r="D28" s="296"/>
      <c r="E28" s="296"/>
      <c r="F28" s="296"/>
      <c r="G28" s="296"/>
      <c r="H28" s="296"/>
      <c r="I28" s="296"/>
      <c r="J28" s="296"/>
      <c r="K28" s="361"/>
    </row>
    <row r="29" spans="1:11" s="58" customFormat="1">
      <c r="A29" s="361"/>
      <c r="B29" s="296"/>
      <c r="C29" s="548" t="s">
        <v>734</v>
      </c>
      <c r="D29" s="468"/>
      <c r="E29" s="549"/>
      <c r="F29" s="296" t="s">
        <v>0</v>
      </c>
      <c r="G29" s="296"/>
      <c r="H29" s="296"/>
      <c r="I29" s="296"/>
      <c r="J29" s="296"/>
      <c r="K29" s="361"/>
    </row>
    <row r="30" spans="1:11" s="58" customFormat="1">
      <c r="A30" s="361"/>
      <c r="B30" s="296"/>
      <c r="C30" s="1144" t="s">
        <v>735</v>
      </c>
      <c r="D30" s="1145"/>
      <c r="E30" s="296"/>
      <c r="F30" s="853"/>
      <c r="G30" s="826"/>
      <c r="H30" s="296"/>
      <c r="I30" s="296"/>
      <c r="J30" s="296"/>
      <c r="K30" s="361"/>
    </row>
    <row r="31" spans="1:11">
      <c r="A31" s="823"/>
      <c r="B31" s="296"/>
      <c r="C31" s="296" t="s">
        <v>353</v>
      </c>
      <c r="D31" s="469"/>
      <c r="E31" s="296"/>
      <c r="F31" s="839"/>
      <c r="G31" s="296"/>
      <c r="H31" s="296"/>
      <c r="I31" s="296"/>
      <c r="J31" s="296"/>
      <c r="K31" s="823"/>
    </row>
    <row r="32" spans="1:11">
      <c r="A32" s="823"/>
      <c r="B32" s="296"/>
      <c r="C32" s="296"/>
      <c r="D32" s="296"/>
      <c r="E32" s="296"/>
      <c r="F32" s="296"/>
      <c r="G32" s="376" t="s">
        <v>386</v>
      </c>
      <c r="H32" s="296"/>
      <c r="I32" s="296"/>
      <c r="J32" s="296"/>
      <c r="K32" s="823"/>
    </row>
    <row r="33" spans="1:11">
      <c r="A33" s="823"/>
      <c r="B33" s="296" t="s">
        <v>25</v>
      </c>
      <c r="C33" s="296"/>
      <c r="D33" s="296"/>
      <c r="E33" s="296"/>
      <c r="F33" s="296"/>
      <c r="G33" s="398" t="s">
        <v>252</v>
      </c>
      <c r="H33" s="296"/>
      <c r="I33" s="296"/>
      <c r="J33" s="296"/>
      <c r="K33" s="823"/>
    </row>
    <row r="34" spans="1:11" ht="18.75" customHeight="1">
      <c r="A34" s="823"/>
      <c r="B34" s="296"/>
      <c r="C34" s="296"/>
      <c r="D34" s="296"/>
      <c r="E34" s="296"/>
      <c r="F34" s="296"/>
      <c r="G34" s="399" t="s">
        <v>261</v>
      </c>
      <c r="H34" s="296"/>
      <c r="I34" s="296"/>
      <c r="J34" s="296"/>
      <c r="K34" s="823"/>
    </row>
    <row r="35" spans="1:11">
      <c r="A35" s="823"/>
      <c r="B35" s="296"/>
      <c r="C35" s="296"/>
      <c r="D35" s="296"/>
      <c r="E35" s="296"/>
      <c r="F35" s="853"/>
      <c r="G35" s="400" t="s">
        <v>14</v>
      </c>
      <c r="H35" s="296"/>
      <c r="I35" s="296"/>
      <c r="J35" s="296"/>
      <c r="K35" s="823"/>
    </row>
    <row r="36" spans="1:11">
      <c r="A36" s="823"/>
      <c r="B36" s="296"/>
      <c r="C36" s="296"/>
      <c r="D36" s="296"/>
      <c r="E36" s="296"/>
      <c r="F36" s="839"/>
      <c r="G36" s="296"/>
      <c r="H36" s="296"/>
      <c r="I36" s="296"/>
      <c r="J36" s="296"/>
      <c r="K36" s="823"/>
    </row>
    <row r="37" spans="1:11">
      <c r="A37" s="823"/>
      <c r="B37" s="296"/>
      <c r="C37" s="296"/>
      <c r="D37" s="296"/>
      <c r="E37" s="296"/>
      <c r="F37" s="296"/>
      <c r="G37" s="296"/>
      <c r="H37" s="296"/>
      <c r="I37" s="296"/>
      <c r="J37" s="296"/>
      <c r="K37" s="823"/>
    </row>
    <row r="38" spans="1:11">
      <c r="A38" s="823"/>
      <c r="B38" s="296"/>
      <c r="C38" s="296"/>
      <c r="D38" s="296"/>
      <c r="E38" s="296"/>
      <c r="F38" s="296"/>
      <c r="G38" s="296"/>
      <c r="H38" s="296"/>
      <c r="I38" s="296"/>
      <c r="J38" s="296"/>
      <c r="K38" s="823"/>
    </row>
    <row r="39" spans="1:11">
      <c r="A39" s="823"/>
      <c r="B39" s="296"/>
      <c r="C39" s="296"/>
      <c r="D39" s="296"/>
      <c r="E39" s="296"/>
      <c r="F39" s="296"/>
      <c r="G39" s="296"/>
      <c r="H39" s="296"/>
      <c r="I39" s="296"/>
      <c r="J39" s="296"/>
      <c r="K39" s="823"/>
    </row>
    <row r="40" spans="1:11">
      <c r="A40" s="823"/>
      <c r="B40" s="296"/>
      <c r="C40" s="296"/>
      <c r="D40" s="296"/>
      <c r="E40" s="296"/>
      <c r="F40" s="296"/>
      <c r="G40" s="296"/>
      <c r="H40" s="296"/>
      <c r="I40" s="296"/>
      <c r="J40" s="854" t="s">
        <v>684</v>
      </c>
      <c r="K40" s="823"/>
    </row>
    <row r="41" spans="1:11" ht="18">
      <c r="A41" s="823"/>
      <c r="B41" s="855"/>
      <c r="C41" s="855"/>
      <c r="D41" s="855"/>
      <c r="E41" s="855"/>
      <c r="F41" s="855"/>
      <c r="G41" s="855"/>
      <c r="H41" s="296"/>
      <c r="I41" s="856"/>
      <c r="J41" s="296"/>
      <c r="K41" s="823"/>
    </row>
    <row r="42" spans="1:11" ht="21">
      <c r="A42" s="823"/>
      <c r="B42" s="1147" t="s">
        <v>20</v>
      </c>
      <c r="C42" s="1147"/>
      <c r="D42" s="1147"/>
      <c r="E42" s="1147"/>
      <c r="F42" s="1147"/>
      <c r="G42" s="1147"/>
      <c r="H42" s="1147"/>
      <c r="I42" s="1147"/>
      <c r="J42" s="1147"/>
      <c r="K42" s="823"/>
    </row>
    <row r="43" spans="1:11" ht="33">
      <c r="A43" s="823"/>
      <c r="B43" s="824"/>
      <c r="C43" s="1147"/>
      <c r="D43" s="1148"/>
      <c r="E43" s="1148"/>
      <c r="F43" s="1148"/>
      <c r="G43" s="1148"/>
      <c r="H43" s="824"/>
      <c r="I43" s="824"/>
      <c r="J43" s="296"/>
      <c r="K43" s="823"/>
    </row>
    <row r="44" spans="1:11">
      <c r="A44" s="823"/>
      <c r="B44" s="1149" t="str">
        <f>B5</f>
        <v xml:space="preserve">පළාත් අමාත්‍යාංශයේ/දෙපාර්තමේන්තුවේ නම : </v>
      </c>
      <c r="C44" s="1149"/>
      <c r="D44" s="1149"/>
      <c r="E44" s="1149"/>
      <c r="F44" s="826"/>
      <c r="G44" s="826"/>
      <c r="H44" s="826"/>
      <c r="I44" s="296"/>
      <c r="J44" s="296"/>
      <c r="K44" s="823"/>
    </row>
    <row r="45" spans="1:11">
      <c r="A45" s="823"/>
      <c r="B45" s="1150" t="str">
        <f>B6</f>
        <v xml:space="preserve">වියදම් ශීර්ෂ අංකය : </v>
      </c>
      <c r="C45" s="1151"/>
      <c r="D45" s="826"/>
      <c r="E45" s="826"/>
      <c r="F45" s="826"/>
      <c r="G45" s="826"/>
      <c r="H45" s="826"/>
      <c r="I45" s="826"/>
      <c r="J45" s="296"/>
      <c r="K45" s="823"/>
    </row>
    <row r="46" spans="1:11">
      <c r="A46" s="823"/>
      <c r="B46" s="826"/>
      <c r="C46" s="826"/>
      <c r="D46" s="1152"/>
      <c r="E46" s="1152"/>
      <c r="F46" s="826"/>
      <c r="G46" s="826"/>
      <c r="H46" s="827"/>
      <c r="I46" s="826"/>
      <c r="J46" s="296"/>
      <c r="K46" s="823"/>
    </row>
    <row r="47" spans="1:11">
      <c r="A47" s="823"/>
      <c r="B47" s="828"/>
      <c r="C47" s="829" t="s">
        <v>21</v>
      </c>
      <c r="D47" s="1153" t="s">
        <v>549</v>
      </c>
      <c r="E47" s="1154"/>
      <c r="F47" s="1155" t="s">
        <v>550</v>
      </c>
      <c r="G47" s="1156"/>
      <c r="H47" s="1157" t="s">
        <v>10</v>
      </c>
      <c r="I47" s="1158"/>
      <c r="J47" s="1159"/>
      <c r="K47" s="823"/>
    </row>
    <row r="48" spans="1:11" ht="31.2">
      <c r="A48" s="823"/>
      <c r="B48" s="1138" t="s">
        <v>22</v>
      </c>
      <c r="C48" s="1141" t="s">
        <v>23</v>
      </c>
      <c r="D48" s="830" t="s">
        <v>347</v>
      </c>
      <c r="E48" s="831" t="s">
        <v>348</v>
      </c>
      <c r="F48" s="831" t="s">
        <v>349</v>
      </c>
      <c r="G48" s="831" t="s">
        <v>350</v>
      </c>
      <c r="H48" s="831" t="s">
        <v>351</v>
      </c>
      <c r="I48" s="831" t="s">
        <v>30</v>
      </c>
      <c r="J48" s="831" t="s">
        <v>352</v>
      </c>
      <c r="K48" s="823"/>
    </row>
    <row r="49" spans="1:11">
      <c r="A49" s="823"/>
      <c r="B49" s="1139"/>
      <c r="C49" s="1142"/>
      <c r="D49" s="832">
        <v>1</v>
      </c>
      <c r="E49" s="833">
        <v>2</v>
      </c>
      <c r="F49" s="833">
        <v>3</v>
      </c>
      <c r="G49" s="833">
        <v>4</v>
      </c>
      <c r="H49" s="833">
        <v>5</v>
      </c>
      <c r="I49" s="833">
        <v>6</v>
      </c>
      <c r="J49" s="833" t="s">
        <v>125</v>
      </c>
      <c r="K49" s="823"/>
    </row>
    <row r="50" spans="1:11">
      <c r="A50" s="823"/>
      <c r="B50" s="1140"/>
      <c r="C50" s="1143"/>
      <c r="D50" s="834" t="s">
        <v>9</v>
      </c>
      <c r="E50" s="834" t="s">
        <v>9</v>
      </c>
      <c r="F50" s="834" t="s">
        <v>9</v>
      </c>
      <c r="G50" s="834" t="s">
        <v>9</v>
      </c>
      <c r="H50" s="834" t="s">
        <v>9</v>
      </c>
      <c r="I50" s="834" t="s">
        <v>9</v>
      </c>
      <c r="J50" s="834" t="s">
        <v>24</v>
      </c>
      <c r="K50" s="823"/>
    </row>
    <row r="51" spans="1:11">
      <c r="A51" s="823"/>
      <c r="B51" s="831"/>
      <c r="C51" s="835"/>
      <c r="D51" s="836"/>
      <c r="E51" s="836"/>
      <c r="F51" s="836"/>
      <c r="G51" s="836"/>
      <c r="H51" s="836"/>
      <c r="I51" s="836"/>
      <c r="J51" s="836"/>
      <c r="K51" s="823"/>
    </row>
    <row r="52" spans="1:11" ht="15.9" customHeight="1">
      <c r="A52" s="361"/>
      <c r="B52" s="838">
        <v>22</v>
      </c>
      <c r="C52" s="839" t="s">
        <v>539</v>
      </c>
      <c r="D52" s="840">
        <v>0</v>
      </c>
      <c r="E52" s="840">
        <v>0</v>
      </c>
      <c r="F52" s="840">
        <v>0</v>
      </c>
      <c r="G52" s="841">
        <v>0</v>
      </c>
      <c r="H52" s="840">
        <f t="shared" ref="H52:H65" si="4">D52+F52+H13</f>
        <v>0</v>
      </c>
      <c r="I52" s="840">
        <f t="shared" ref="I52:I65" si="5">E52+G52+I13</f>
        <v>0</v>
      </c>
      <c r="J52" s="842" t="str">
        <f>IF(H52&lt;&gt;0,I52*100/H52,"-")</f>
        <v>-</v>
      </c>
      <c r="K52" s="843"/>
    </row>
    <row r="53" spans="1:11" ht="15.9" customHeight="1">
      <c r="A53" s="361"/>
      <c r="B53" s="838">
        <v>23</v>
      </c>
      <c r="C53" s="844" t="s">
        <v>721</v>
      </c>
      <c r="D53" s="857">
        <v>0</v>
      </c>
      <c r="E53" s="840">
        <v>0</v>
      </c>
      <c r="F53" s="842">
        <v>0</v>
      </c>
      <c r="G53" s="842">
        <v>0</v>
      </c>
      <c r="H53" s="840">
        <f t="shared" si="4"/>
        <v>0</v>
      </c>
      <c r="I53" s="840">
        <f t="shared" si="5"/>
        <v>0</v>
      </c>
      <c r="J53" s="842" t="str">
        <f t="shared" ref="J53:J65" si="6">IF(H53&lt;&gt;0,I53*100/H53,"-")</f>
        <v>-</v>
      </c>
      <c r="K53" s="361"/>
    </row>
    <row r="54" spans="1:11" ht="15.9" customHeight="1">
      <c r="A54" s="361"/>
      <c r="B54" s="838">
        <v>24</v>
      </c>
      <c r="C54" s="844" t="s">
        <v>722</v>
      </c>
      <c r="D54" s="857">
        <v>0</v>
      </c>
      <c r="E54" s="840">
        <v>0</v>
      </c>
      <c r="F54" s="842">
        <v>0</v>
      </c>
      <c r="G54" s="842">
        <v>0</v>
      </c>
      <c r="H54" s="840">
        <f t="shared" si="4"/>
        <v>0</v>
      </c>
      <c r="I54" s="840">
        <f t="shared" si="5"/>
        <v>0</v>
      </c>
      <c r="J54" s="842" t="str">
        <f t="shared" si="6"/>
        <v>-</v>
      </c>
      <c r="K54" s="361"/>
    </row>
    <row r="55" spans="1:11" ht="15.9" customHeight="1">
      <c r="A55" s="361"/>
      <c r="B55" s="838">
        <v>25</v>
      </c>
      <c r="C55" s="844" t="s">
        <v>723</v>
      </c>
      <c r="D55" s="857">
        <v>0</v>
      </c>
      <c r="E55" s="840">
        <v>0</v>
      </c>
      <c r="F55" s="842">
        <v>0</v>
      </c>
      <c r="G55" s="842">
        <v>0</v>
      </c>
      <c r="H55" s="840">
        <f t="shared" si="4"/>
        <v>0</v>
      </c>
      <c r="I55" s="840">
        <f t="shared" si="5"/>
        <v>0</v>
      </c>
      <c r="J55" s="842" t="str">
        <f t="shared" si="6"/>
        <v>-</v>
      </c>
      <c r="K55" s="361"/>
    </row>
    <row r="56" spans="1:11" ht="15.9" customHeight="1">
      <c r="A56" s="361"/>
      <c r="B56" s="838">
        <v>26</v>
      </c>
      <c r="C56" s="845" t="s">
        <v>724</v>
      </c>
      <c r="D56" s="857">
        <v>0</v>
      </c>
      <c r="E56" s="840">
        <v>0</v>
      </c>
      <c r="F56" s="842">
        <v>0</v>
      </c>
      <c r="G56" s="842">
        <v>0</v>
      </c>
      <c r="H56" s="840">
        <f t="shared" si="4"/>
        <v>0</v>
      </c>
      <c r="I56" s="840">
        <f t="shared" si="5"/>
        <v>0</v>
      </c>
      <c r="J56" s="842" t="str">
        <f t="shared" si="6"/>
        <v>-</v>
      </c>
      <c r="K56" s="361"/>
    </row>
    <row r="57" spans="1:11" ht="15.9" customHeight="1">
      <c r="A57" s="361"/>
      <c r="B57" s="846">
        <v>27</v>
      </c>
      <c r="C57" s="847" t="s">
        <v>725</v>
      </c>
      <c r="D57" s="857">
        <v>0</v>
      </c>
      <c r="E57" s="840">
        <v>0</v>
      </c>
      <c r="F57" s="842">
        <v>0</v>
      </c>
      <c r="G57" s="842">
        <v>0</v>
      </c>
      <c r="H57" s="840">
        <f t="shared" si="4"/>
        <v>0</v>
      </c>
      <c r="I57" s="840">
        <f t="shared" si="5"/>
        <v>0</v>
      </c>
      <c r="J57" s="842" t="str">
        <f t="shared" si="6"/>
        <v>-</v>
      </c>
      <c r="K57" s="361"/>
    </row>
    <row r="58" spans="1:11" ht="15.9" customHeight="1">
      <c r="A58" s="361"/>
      <c r="B58" s="846">
        <v>28</v>
      </c>
      <c r="C58" s="848" t="s">
        <v>726</v>
      </c>
      <c r="D58" s="857">
        <v>0</v>
      </c>
      <c r="E58" s="840">
        <v>0</v>
      </c>
      <c r="F58" s="842">
        <v>0</v>
      </c>
      <c r="G58" s="842">
        <v>0</v>
      </c>
      <c r="H58" s="840">
        <f t="shared" si="4"/>
        <v>0</v>
      </c>
      <c r="I58" s="840">
        <f t="shared" si="5"/>
        <v>0</v>
      </c>
      <c r="J58" s="842" t="str">
        <f t="shared" si="6"/>
        <v>-</v>
      </c>
      <c r="K58" s="361"/>
    </row>
    <row r="59" spans="1:11" ht="15.9" customHeight="1">
      <c r="A59" s="361"/>
      <c r="B59" s="846">
        <v>29</v>
      </c>
      <c r="C59" s="848" t="s">
        <v>727</v>
      </c>
      <c r="D59" s="857">
        <v>0</v>
      </c>
      <c r="E59" s="840">
        <v>0</v>
      </c>
      <c r="F59" s="842">
        <v>0</v>
      </c>
      <c r="G59" s="842">
        <v>0</v>
      </c>
      <c r="H59" s="840">
        <f t="shared" si="4"/>
        <v>0</v>
      </c>
      <c r="I59" s="840">
        <f t="shared" si="5"/>
        <v>0</v>
      </c>
      <c r="J59" s="842" t="str">
        <f t="shared" si="6"/>
        <v>-</v>
      </c>
      <c r="K59" s="361"/>
    </row>
    <row r="60" spans="1:11" ht="15.9" customHeight="1">
      <c r="A60" s="361"/>
      <c r="B60" s="838">
        <v>30</v>
      </c>
      <c r="C60" s="845" t="s">
        <v>728</v>
      </c>
      <c r="D60" s="857">
        <v>0</v>
      </c>
      <c r="E60" s="840">
        <v>0</v>
      </c>
      <c r="F60" s="842">
        <v>0</v>
      </c>
      <c r="G60" s="842">
        <v>0</v>
      </c>
      <c r="H60" s="840">
        <f t="shared" si="4"/>
        <v>0</v>
      </c>
      <c r="I60" s="840">
        <f t="shared" si="5"/>
        <v>0</v>
      </c>
      <c r="J60" s="842" t="str">
        <f t="shared" si="6"/>
        <v>-</v>
      </c>
      <c r="K60" s="361"/>
    </row>
    <row r="61" spans="1:11" ht="15.9" customHeight="1">
      <c r="A61" s="361"/>
      <c r="B61" s="838">
        <v>31</v>
      </c>
      <c r="C61" s="848" t="s">
        <v>729</v>
      </c>
      <c r="D61" s="857">
        <v>0</v>
      </c>
      <c r="E61" s="840">
        <v>0</v>
      </c>
      <c r="F61" s="842">
        <v>0</v>
      </c>
      <c r="G61" s="842">
        <v>0</v>
      </c>
      <c r="H61" s="840">
        <f t="shared" si="4"/>
        <v>0</v>
      </c>
      <c r="I61" s="840">
        <f t="shared" si="5"/>
        <v>0</v>
      </c>
      <c r="J61" s="842" t="str">
        <f t="shared" si="6"/>
        <v>-</v>
      </c>
      <c r="K61" s="361"/>
    </row>
    <row r="62" spans="1:11" ht="15.9" customHeight="1">
      <c r="A62" s="361"/>
      <c r="B62" s="838">
        <v>32</v>
      </c>
      <c r="C62" s="848" t="s">
        <v>730</v>
      </c>
      <c r="D62" s="857">
        <v>0</v>
      </c>
      <c r="E62" s="840">
        <v>0</v>
      </c>
      <c r="F62" s="842">
        <v>0</v>
      </c>
      <c r="G62" s="842">
        <v>0</v>
      </c>
      <c r="H62" s="840">
        <f t="shared" si="4"/>
        <v>0</v>
      </c>
      <c r="I62" s="840">
        <f t="shared" si="5"/>
        <v>0</v>
      </c>
      <c r="J62" s="842" t="str">
        <f t="shared" si="6"/>
        <v>-</v>
      </c>
      <c r="K62" s="361"/>
    </row>
    <row r="63" spans="1:11" ht="15.9" customHeight="1">
      <c r="A63" s="361"/>
      <c r="B63" s="838">
        <v>33</v>
      </c>
      <c r="C63" s="845" t="s">
        <v>731</v>
      </c>
      <c r="D63" s="857">
        <v>0</v>
      </c>
      <c r="E63" s="840">
        <v>0</v>
      </c>
      <c r="F63" s="842">
        <v>0</v>
      </c>
      <c r="G63" s="842">
        <v>0</v>
      </c>
      <c r="H63" s="840">
        <f t="shared" si="4"/>
        <v>0</v>
      </c>
      <c r="I63" s="840">
        <f t="shared" si="5"/>
        <v>0</v>
      </c>
      <c r="J63" s="842" t="str">
        <f t="shared" si="6"/>
        <v>-</v>
      </c>
      <c r="K63" s="361"/>
    </row>
    <row r="64" spans="1:11" ht="15.9" customHeight="1">
      <c r="A64" s="361"/>
      <c r="B64" s="838">
        <v>34</v>
      </c>
      <c r="C64" s="848" t="s">
        <v>732</v>
      </c>
      <c r="D64" s="857">
        <v>0</v>
      </c>
      <c r="E64" s="840">
        <v>0</v>
      </c>
      <c r="F64" s="842">
        <v>0</v>
      </c>
      <c r="G64" s="842">
        <v>0</v>
      </c>
      <c r="H64" s="840">
        <f t="shared" si="4"/>
        <v>0</v>
      </c>
      <c r="I64" s="840">
        <f t="shared" si="5"/>
        <v>0</v>
      </c>
      <c r="J64" s="842" t="str">
        <f t="shared" si="6"/>
        <v>-</v>
      </c>
      <c r="K64" s="361"/>
    </row>
    <row r="65" spans="1:11" ht="15.9" customHeight="1">
      <c r="A65" s="361"/>
      <c r="B65" s="838">
        <v>44</v>
      </c>
      <c r="C65" s="839" t="s">
        <v>733</v>
      </c>
      <c r="D65" s="857">
        <v>0</v>
      </c>
      <c r="E65" s="840">
        <v>0</v>
      </c>
      <c r="F65" s="842">
        <v>0</v>
      </c>
      <c r="G65" s="842">
        <v>0</v>
      </c>
      <c r="H65" s="840">
        <f t="shared" si="4"/>
        <v>0</v>
      </c>
      <c r="I65" s="840">
        <f t="shared" si="5"/>
        <v>0</v>
      </c>
      <c r="J65" s="842" t="str">
        <f t="shared" si="6"/>
        <v>-</v>
      </c>
      <c r="K65" s="361"/>
    </row>
    <row r="66" spans="1:11" ht="16.2" thickBot="1">
      <c r="A66" s="361"/>
      <c r="B66" s="849"/>
      <c r="C66" s="850" t="s">
        <v>15</v>
      </c>
      <c r="D66" s="851">
        <f t="shared" ref="D66:I66" si="7">SUM(D52:D65)</f>
        <v>0</v>
      </c>
      <c r="E66" s="851">
        <f t="shared" si="7"/>
        <v>0</v>
      </c>
      <c r="F66" s="851">
        <f t="shared" si="7"/>
        <v>0</v>
      </c>
      <c r="G66" s="851">
        <f t="shared" si="7"/>
        <v>0</v>
      </c>
      <c r="H66" s="851">
        <f t="shared" si="7"/>
        <v>0</v>
      </c>
      <c r="I66" s="851">
        <f t="shared" si="7"/>
        <v>0</v>
      </c>
      <c r="J66" s="852">
        <v>0</v>
      </c>
      <c r="K66" s="361"/>
    </row>
    <row r="67" spans="1:11" ht="16.2" thickTop="1">
      <c r="A67" s="361"/>
      <c r="B67" s="296"/>
      <c r="C67" s="296"/>
      <c r="D67" s="296"/>
      <c r="E67" s="296"/>
      <c r="F67" s="296"/>
      <c r="G67" s="296"/>
      <c r="H67" s="296"/>
      <c r="I67" s="296"/>
      <c r="J67" s="296"/>
      <c r="K67" s="361"/>
    </row>
    <row r="68" spans="1:11">
      <c r="A68" s="361"/>
      <c r="B68" s="296"/>
      <c r="C68" s="548" t="s">
        <v>734</v>
      </c>
      <c r="D68" s="468"/>
      <c r="E68" s="549"/>
      <c r="F68" s="296" t="s">
        <v>0</v>
      </c>
      <c r="G68" s="296"/>
      <c r="H68" s="296"/>
      <c r="I68" s="296"/>
      <c r="J68" s="296"/>
      <c r="K68" s="361"/>
    </row>
    <row r="69" spans="1:11">
      <c r="A69" s="361"/>
      <c r="B69" s="296"/>
      <c r="C69" s="1144" t="s">
        <v>735</v>
      </c>
      <c r="D69" s="1145"/>
      <c r="E69" s="296"/>
      <c r="F69" s="853"/>
      <c r="G69" s="826"/>
      <c r="H69" s="296"/>
      <c r="I69" s="296"/>
      <c r="J69" s="296"/>
      <c r="K69" s="361"/>
    </row>
    <row r="70" spans="1:11">
      <c r="A70" s="823"/>
      <c r="B70" s="296"/>
      <c r="C70" s="296" t="s">
        <v>353</v>
      </c>
      <c r="D70" s="469"/>
      <c r="E70" s="296"/>
      <c r="F70" s="839"/>
      <c r="G70" s="296"/>
      <c r="H70" s="296"/>
      <c r="I70" s="296"/>
      <c r="J70" s="296"/>
      <c r="K70" s="823"/>
    </row>
    <row r="71" spans="1:11">
      <c r="A71" s="823"/>
      <c r="B71" s="296"/>
      <c r="C71" s="296"/>
      <c r="D71" s="296"/>
      <c r="E71" s="296"/>
      <c r="F71" s="296"/>
      <c r="G71" s="376" t="s">
        <v>386</v>
      </c>
      <c r="H71" s="296"/>
      <c r="I71" s="296"/>
      <c r="J71" s="296"/>
      <c r="K71" s="823"/>
    </row>
    <row r="72" spans="1:11">
      <c r="A72" s="823"/>
      <c r="B72" s="296" t="s">
        <v>25</v>
      </c>
      <c r="C72" s="296"/>
      <c r="D72" s="296"/>
      <c r="E72" s="296"/>
      <c r="F72" s="296"/>
      <c r="G72" s="398" t="s">
        <v>252</v>
      </c>
      <c r="H72" s="296"/>
      <c r="I72" s="296"/>
      <c r="J72" s="296"/>
      <c r="K72" s="823"/>
    </row>
    <row r="73" spans="1:11">
      <c r="A73" s="823"/>
      <c r="B73" s="296"/>
      <c r="C73" s="296"/>
      <c r="D73" s="296"/>
      <c r="E73" s="296"/>
      <c r="F73" s="296"/>
      <c r="G73" s="399" t="s">
        <v>261</v>
      </c>
      <c r="H73" s="296"/>
      <c r="I73" s="296"/>
      <c r="J73" s="296"/>
      <c r="K73" s="823"/>
    </row>
    <row r="74" spans="1:11">
      <c r="A74" s="823"/>
      <c r="B74" s="296"/>
      <c r="C74" s="296"/>
      <c r="D74" s="296"/>
      <c r="E74" s="296"/>
      <c r="F74" s="853"/>
      <c r="G74" s="400" t="s">
        <v>14</v>
      </c>
      <c r="H74" s="296"/>
      <c r="I74" s="296"/>
      <c r="J74" s="296"/>
      <c r="K74" s="823"/>
    </row>
    <row r="75" spans="1:11">
      <c r="A75" s="823"/>
      <c r="B75" s="296"/>
      <c r="C75" s="296"/>
      <c r="D75" s="296"/>
      <c r="E75" s="296"/>
      <c r="F75" s="839"/>
      <c r="G75" s="296"/>
      <c r="H75" s="296"/>
      <c r="I75" s="296"/>
      <c r="J75" s="296"/>
      <c r="K75" s="823"/>
    </row>
    <row r="76" spans="1:11">
      <c r="A76" s="823"/>
      <c r="B76" s="296"/>
      <c r="C76" s="296"/>
      <c r="D76" s="296"/>
      <c r="E76" s="296"/>
      <c r="F76" s="296"/>
      <c r="G76" s="296"/>
      <c r="H76" s="296"/>
      <c r="I76" s="296"/>
      <c r="J76" s="296"/>
      <c r="K76" s="823"/>
    </row>
    <row r="77" spans="1:11">
      <c r="A77" s="823"/>
      <c r="B77" s="296"/>
      <c r="C77" s="296"/>
      <c r="D77" s="296"/>
      <c r="E77" s="296"/>
      <c r="F77" s="296"/>
      <c r="G77" s="296"/>
      <c r="H77" s="296"/>
      <c r="I77" s="296"/>
      <c r="J77" s="296"/>
      <c r="K77" s="823"/>
    </row>
    <row r="78" spans="1:11">
      <c r="A78" s="823"/>
      <c r="B78" s="296"/>
      <c r="C78" s="296"/>
      <c r="D78" s="296"/>
      <c r="E78" s="296"/>
      <c r="F78" s="296"/>
      <c r="G78" s="296"/>
      <c r="H78" s="296"/>
      <c r="I78" s="296"/>
      <c r="J78" s="296"/>
      <c r="K78" s="823"/>
    </row>
    <row r="79" spans="1:11">
      <c r="A79" s="823"/>
      <c r="B79" s="296"/>
      <c r="C79" s="296"/>
      <c r="D79" s="296"/>
      <c r="E79" s="296"/>
      <c r="F79" s="296"/>
      <c r="G79" s="296"/>
      <c r="H79" s="296"/>
      <c r="I79" s="296"/>
      <c r="J79" s="854" t="s">
        <v>684</v>
      </c>
      <c r="K79" s="823"/>
    </row>
    <row r="80" spans="1:11" ht="18">
      <c r="A80" s="823"/>
      <c r="B80" s="855"/>
      <c r="C80" s="855"/>
      <c r="D80" s="855"/>
      <c r="E80" s="855"/>
      <c r="F80" s="855"/>
      <c r="G80" s="855"/>
      <c r="H80" s="296"/>
      <c r="I80" s="856"/>
      <c r="J80" s="296"/>
      <c r="K80" s="823"/>
    </row>
    <row r="81" spans="1:11" ht="21">
      <c r="A81" s="823"/>
      <c r="B81" s="1147" t="s">
        <v>20</v>
      </c>
      <c r="C81" s="1147"/>
      <c r="D81" s="1147"/>
      <c r="E81" s="1147"/>
      <c r="F81" s="1147"/>
      <c r="G81" s="1147"/>
      <c r="H81" s="1147"/>
      <c r="I81" s="1147"/>
      <c r="J81" s="1147"/>
      <c r="K81" s="823"/>
    </row>
    <row r="82" spans="1:11" ht="33">
      <c r="A82" s="823"/>
      <c r="B82" s="824"/>
      <c r="C82" s="1147"/>
      <c r="D82" s="1148"/>
      <c r="E82" s="1148"/>
      <c r="F82" s="1148"/>
      <c r="G82" s="1148"/>
      <c r="H82" s="824"/>
      <c r="I82" s="824"/>
      <c r="J82" s="296"/>
      <c r="K82" s="823"/>
    </row>
    <row r="83" spans="1:11">
      <c r="A83" s="823"/>
      <c r="B83" s="1149" t="str">
        <f>B5</f>
        <v xml:space="preserve">පළාත් අමාත්‍යාංශයේ/දෙපාර්තමේන්තුවේ නම : </v>
      </c>
      <c r="C83" s="1149"/>
      <c r="D83" s="1149"/>
      <c r="E83" s="1149"/>
      <c r="F83" s="826"/>
      <c r="G83" s="826"/>
      <c r="H83" s="826"/>
      <c r="I83" s="296"/>
      <c r="J83" s="296"/>
      <c r="K83" s="823"/>
    </row>
    <row r="84" spans="1:11">
      <c r="A84" s="823"/>
      <c r="B84" s="1150" t="str">
        <f>B6</f>
        <v xml:space="preserve">වියදම් ශීර්ෂ අංකය : </v>
      </c>
      <c r="C84" s="1151"/>
      <c r="D84" s="826"/>
      <c r="E84" s="826"/>
      <c r="F84" s="826"/>
      <c r="G84" s="826"/>
      <c r="H84" s="826"/>
      <c r="I84" s="826"/>
      <c r="J84" s="296"/>
      <c r="K84" s="823"/>
    </row>
    <row r="85" spans="1:11">
      <c r="A85" s="823"/>
      <c r="B85" s="826"/>
      <c r="C85" s="826"/>
      <c r="D85" s="1152"/>
      <c r="E85" s="1152"/>
      <c r="F85" s="826"/>
      <c r="G85" s="826"/>
      <c r="H85" s="827"/>
      <c r="I85" s="826"/>
      <c r="J85" s="296"/>
      <c r="K85" s="823"/>
    </row>
    <row r="86" spans="1:11">
      <c r="A86" s="823"/>
      <c r="B86" s="828"/>
      <c r="C86" s="829" t="s">
        <v>21</v>
      </c>
      <c r="D86" s="1153" t="s">
        <v>551</v>
      </c>
      <c r="E86" s="1154"/>
      <c r="F86" s="1155" t="s">
        <v>552</v>
      </c>
      <c r="G86" s="1156"/>
      <c r="H86" s="1157" t="s">
        <v>10</v>
      </c>
      <c r="I86" s="1158"/>
      <c r="J86" s="1159"/>
      <c r="K86" s="823"/>
    </row>
    <row r="87" spans="1:11" ht="31.2">
      <c r="A87" s="823"/>
      <c r="B87" s="1138" t="s">
        <v>22</v>
      </c>
      <c r="C87" s="1141" t="s">
        <v>23</v>
      </c>
      <c r="D87" s="830" t="s">
        <v>347</v>
      </c>
      <c r="E87" s="831" t="s">
        <v>348</v>
      </c>
      <c r="F87" s="831" t="s">
        <v>349</v>
      </c>
      <c r="G87" s="831" t="s">
        <v>350</v>
      </c>
      <c r="H87" s="831" t="s">
        <v>351</v>
      </c>
      <c r="I87" s="831" t="s">
        <v>30</v>
      </c>
      <c r="J87" s="831" t="s">
        <v>352</v>
      </c>
      <c r="K87" s="823"/>
    </row>
    <row r="88" spans="1:11">
      <c r="A88" s="823"/>
      <c r="B88" s="1139"/>
      <c r="C88" s="1142"/>
      <c r="D88" s="832">
        <v>1</v>
      </c>
      <c r="E88" s="833">
        <v>2</v>
      </c>
      <c r="F88" s="833">
        <v>3</v>
      </c>
      <c r="G88" s="833">
        <v>4</v>
      </c>
      <c r="H88" s="833">
        <v>5</v>
      </c>
      <c r="I88" s="833">
        <v>6</v>
      </c>
      <c r="J88" s="833" t="s">
        <v>125</v>
      </c>
      <c r="K88" s="823"/>
    </row>
    <row r="89" spans="1:11">
      <c r="A89" s="823"/>
      <c r="B89" s="1140"/>
      <c r="C89" s="1143"/>
      <c r="D89" s="834" t="s">
        <v>9</v>
      </c>
      <c r="E89" s="834" t="s">
        <v>9</v>
      </c>
      <c r="F89" s="834" t="s">
        <v>9</v>
      </c>
      <c r="G89" s="834" t="s">
        <v>9</v>
      </c>
      <c r="H89" s="834" t="s">
        <v>9</v>
      </c>
      <c r="I89" s="834" t="s">
        <v>9</v>
      </c>
      <c r="J89" s="834" t="s">
        <v>24</v>
      </c>
      <c r="K89" s="823"/>
    </row>
    <row r="90" spans="1:11">
      <c r="A90" s="823"/>
      <c r="B90" s="831"/>
      <c r="C90" s="835"/>
      <c r="D90" s="836"/>
      <c r="E90" s="836"/>
      <c r="F90" s="836"/>
      <c r="G90" s="836"/>
      <c r="H90" s="836"/>
      <c r="I90" s="836"/>
      <c r="J90" s="836"/>
      <c r="K90" s="823"/>
    </row>
    <row r="91" spans="1:11" ht="15.9" customHeight="1">
      <c r="A91" s="361"/>
      <c r="B91" s="838">
        <v>22</v>
      </c>
      <c r="C91" s="839" t="s">
        <v>539</v>
      </c>
      <c r="D91" s="840">
        <v>0</v>
      </c>
      <c r="E91" s="840">
        <v>0</v>
      </c>
      <c r="F91" s="840"/>
      <c r="G91" s="841"/>
      <c r="H91" s="840">
        <f t="shared" ref="H91:H104" si="8">D91+F91+H52</f>
        <v>0</v>
      </c>
      <c r="I91" s="840">
        <f t="shared" ref="I91:I104" si="9">E91+G91+I52</f>
        <v>0</v>
      </c>
      <c r="J91" s="842" t="str">
        <f>IF(H91&lt;&gt;0,I91*100/H91,"-")</f>
        <v>-</v>
      </c>
      <c r="K91" s="843"/>
    </row>
    <row r="92" spans="1:11" ht="15.9" customHeight="1">
      <c r="A92" s="361"/>
      <c r="B92" s="838">
        <v>23</v>
      </c>
      <c r="C92" s="844" t="s">
        <v>721</v>
      </c>
      <c r="D92" s="840">
        <v>0</v>
      </c>
      <c r="E92" s="840">
        <v>0</v>
      </c>
      <c r="F92" s="840"/>
      <c r="G92" s="841"/>
      <c r="H92" s="840">
        <f t="shared" si="8"/>
        <v>0</v>
      </c>
      <c r="I92" s="840">
        <f t="shared" si="9"/>
        <v>0</v>
      </c>
      <c r="J92" s="842" t="str">
        <f t="shared" ref="J92:J104" si="10">IF(H92&lt;&gt;0,I92*100/H92,"-")</f>
        <v>-</v>
      </c>
      <c r="K92" s="843"/>
    </row>
    <row r="93" spans="1:11" ht="15.9" customHeight="1">
      <c r="A93" s="361"/>
      <c r="B93" s="838">
        <v>24</v>
      </c>
      <c r="C93" s="844" t="s">
        <v>722</v>
      </c>
      <c r="D93" s="840">
        <v>0</v>
      </c>
      <c r="E93" s="840">
        <v>0</v>
      </c>
      <c r="F93" s="840"/>
      <c r="G93" s="841"/>
      <c r="H93" s="840">
        <f t="shared" si="8"/>
        <v>0</v>
      </c>
      <c r="I93" s="840">
        <f t="shared" si="9"/>
        <v>0</v>
      </c>
      <c r="J93" s="842" t="str">
        <f t="shared" si="10"/>
        <v>-</v>
      </c>
      <c r="K93" s="843"/>
    </row>
    <row r="94" spans="1:11" ht="15.9" customHeight="1">
      <c r="A94" s="361"/>
      <c r="B94" s="838">
        <v>25</v>
      </c>
      <c r="C94" s="844" t="s">
        <v>723</v>
      </c>
      <c r="D94" s="840">
        <v>0</v>
      </c>
      <c r="E94" s="840">
        <v>0</v>
      </c>
      <c r="F94" s="840"/>
      <c r="G94" s="841"/>
      <c r="H94" s="840">
        <f t="shared" si="8"/>
        <v>0</v>
      </c>
      <c r="I94" s="840">
        <f t="shared" si="9"/>
        <v>0</v>
      </c>
      <c r="J94" s="842" t="str">
        <f t="shared" si="10"/>
        <v>-</v>
      </c>
      <c r="K94" s="843"/>
    </row>
    <row r="95" spans="1:11" ht="15.9" customHeight="1">
      <c r="A95" s="361"/>
      <c r="B95" s="838">
        <v>26</v>
      </c>
      <c r="C95" s="845" t="s">
        <v>724</v>
      </c>
      <c r="D95" s="840">
        <v>0</v>
      </c>
      <c r="E95" s="840">
        <v>0</v>
      </c>
      <c r="F95" s="840"/>
      <c r="G95" s="841"/>
      <c r="H95" s="840">
        <f t="shared" si="8"/>
        <v>0</v>
      </c>
      <c r="I95" s="840">
        <f t="shared" si="9"/>
        <v>0</v>
      </c>
      <c r="J95" s="842" t="str">
        <f t="shared" si="10"/>
        <v>-</v>
      </c>
      <c r="K95" s="843"/>
    </row>
    <row r="96" spans="1:11" ht="15.9" customHeight="1">
      <c r="A96" s="361"/>
      <c r="B96" s="846">
        <v>27</v>
      </c>
      <c r="C96" s="847" t="s">
        <v>725</v>
      </c>
      <c r="D96" s="840">
        <v>0</v>
      </c>
      <c r="E96" s="840">
        <v>0</v>
      </c>
      <c r="F96" s="840"/>
      <c r="G96" s="841"/>
      <c r="H96" s="840">
        <f t="shared" si="8"/>
        <v>0</v>
      </c>
      <c r="I96" s="840">
        <f t="shared" si="9"/>
        <v>0</v>
      </c>
      <c r="J96" s="842" t="str">
        <f t="shared" si="10"/>
        <v>-</v>
      </c>
      <c r="K96" s="843"/>
    </row>
    <row r="97" spans="1:11" ht="15.9" customHeight="1">
      <c r="A97" s="361"/>
      <c r="B97" s="846">
        <v>28</v>
      </c>
      <c r="C97" s="848" t="s">
        <v>726</v>
      </c>
      <c r="D97" s="840">
        <v>0</v>
      </c>
      <c r="E97" s="840">
        <v>0</v>
      </c>
      <c r="F97" s="840"/>
      <c r="G97" s="841"/>
      <c r="H97" s="840">
        <f t="shared" si="8"/>
        <v>0</v>
      </c>
      <c r="I97" s="840">
        <f t="shared" si="9"/>
        <v>0</v>
      </c>
      <c r="J97" s="842" t="str">
        <f t="shared" si="10"/>
        <v>-</v>
      </c>
      <c r="K97" s="843"/>
    </row>
    <row r="98" spans="1:11" ht="15.9" customHeight="1">
      <c r="A98" s="361"/>
      <c r="B98" s="846">
        <v>29</v>
      </c>
      <c r="C98" s="848" t="s">
        <v>727</v>
      </c>
      <c r="D98" s="840">
        <v>0</v>
      </c>
      <c r="E98" s="840">
        <v>0</v>
      </c>
      <c r="F98" s="840"/>
      <c r="G98" s="841"/>
      <c r="H98" s="840">
        <f t="shared" si="8"/>
        <v>0</v>
      </c>
      <c r="I98" s="840">
        <f t="shared" si="9"/>
        <v>0</v>
      </c>
      <c r="J98" s="842" t="str">
        <f t="shared" si="10"/>
        <v>-</v>
      </c>
      <c r="K98" s="843"/>
    </row>
    <row r="99" spans="1:11" ht="15.9" customHeight="1">
      <c r="A99" s="361"/>
      <c r="B99" s="838">
        <v>30</v>
      </c>
      <c r="C99" s="845" t="s">
        <v>728</v>
      </c>
      <c r="D99" s="840">
        <v>0</v>
      </c>
      <c r="E99" s="840">
        <v>0</v>
      </c>
      <c r="F99" s="840"/>
      <c r="G99" s="841"/>
      <c r="H99" s="840">
        <f t="shared" si="8"/>
        <v>0</v>
      </c>
      <c r="I99" s="840">
        <f t="shared" si="9"/>
        <v>0</v>
      </c>
      <c r="J99" s="842" t="str">
        <f t="shared" si="10"/>
        <v>-</v>
      </c>
      <c r="K99" s="843"/>
    </row>
    <row r="100" spans="1:11" ht="15.9" customHeight="1">
      <c r="A100" s="361"/>
      <c r="B100" s="838">
        <v>31</v>
      </c>
      <c r="C100" s="848" t="s">
        <v>729</v>
      </c>
      <c r="D100" s="840">
        <v>0</v>
      </c>
      <c r="E100" s="840">
        <v>0</v>
      </c>
      <c r="F100" s="840"/>
      <c r="G100" s="841"/>
      <c r="H100" s="840">
        <f t="shared" si="8"/>
        <v>0</v>
      </c>
      <c r="I100" s="840">
        <f t="shared" si="9"/>
        <v>0</v>
      </c>
      <c r="J100" s="842" t="str">
        <f t="shared" si="10"/>
        <v>-</v>
      </c>
      <c r="K100" s="843"/>
    </row>
    <row r="101" spans="1:11" ht="15.9" customHeight="1">
      <c r="A101" s="361"/>
      <c r="B101" s="838">
        <v>32</v>
      </c>
      <c r="C101" s="848" t="s">
        <v>730</v>
      </c>
      <c r="D101" s="840">
        <v>0</v>
      </c>
      <c r="E101" s="840">
        <v>0</v>
      </c>
      <c r="F101" s="840"/>
      <c r="G101" s="841"/>
      <c r="H101" s="840">
        <f t="shared" si="8"/>
        <v>0</v>
      </c>
      <c r="I101" s="840">
        <f t="shared" si="9"/>
        <v>0</v>
      </c>
      <c r="J101" s="842" t="str">
        <f t="shared" si="10"/>
        <v>-</v>
      </c>
      <c r="K101" s="843"/>
    </row>
    <row r="102" spans="1:11" ht="15.9" customHeight="1">
      <c r="A102" s="361"/>
      <c r="B102" s="838">
        <v>33</v>
      </c>
      <c r="C102" s="845" t="s">
        <v>731</v>
      </c>
      <c r="D102" s="840">
        <v>0</v>
      </c>
      <c r="E102" s="840">
        <v>0</v>
      </c>
      <c r="F102" s="840"/>
      <c r="G102" s="841"/>
      <c r="H102" s="840">
        <f t="shared" si="8"/>
        <v>0</v>
      </c>
      <c r="I102" s="840">
        <f t="shared" si="9"/>
        <v>0</v>
      </c>
      <c r="J102" s="842" t="str">
        <f t="shared" si="10"/>
        <v>-</v>
      </c>
      <c r="K102" s="843"/>
    </row>
    <row r="103" spans="1:11" ht="15.9" customHeight="1">
      <c r="A103" s="361"/>
      <c r="B103" s="838">
        <v>34</v>
      </c>
      <c r="C103" s="848" t="s">
        <v>732</v>
      </c>
      <c r="D103" s="840">
        <v>0</v>
      </c>
      <c r="E103" s="840">
        <v>0</v>
      </c>
      <c r="F103" s="840"/>
      <c r="G103" s="841"/>
      <c r="H103" s="840">
        <f t="shared" si="8"/>
        <v>0</v>
      </c>
      <c r="I103" s="840">
        <f t="shared" si="9"/>
        <v>0</v>
      </c>
      <c r="J103" s="842" t="str">
        <f t="shared" si="10"/>
        <v>-</v>
      </c>
      <c r="K103" s="843"/>
    </row>
    <row r="104" spans="1:11" ht="15.9" customHeight="1">
      <c r="A104" s="361"/>
      <c r="B104" s="838">
        <v>44</v>
      </c>
      <c r="C104" s="839" t="s">
        <v>733</v>
      </c>
      <c r="D104" s="840">
        <v>0</v>
      </c>
      <c r="E104" s="840">
        <v>0</v>
      </c>
      <c r="F104" s="840"/>
      <c r="G104" s="841"/>
      <c r="H104" s="840">
        <f t="shared" si="8"/>
        <v>0</v>
      </c>
      <c r="I104" s="840">
        <f t="shared" si="9"/>
        <v>0</v>
      </c>
      <c r="J104" s="842" t="str">
        <f t="shared" si="10"/>
        <v>-</v>
      </c>
      <c r="K104" s="843"/>
    </row>
    <row r="105" spans="1:11" ht="16.2" thickBot="1">
      <c r="A105" s="361"/>
      <c r="B105" s="849"/>
      <c r="C105" s="850" t="s">
        <v>15</v>
      </c>
      <c r="D105" s="851">
        <f t="shared" ref="D105:I105" si="11">SUM(D91:D104)</f>
        <v>0</v>
      </c>
      <c r="E105" s="851">
        <f t="shared" si="11"/>
        <v>0</v>
      </c>
      <c r="F105" s="851">
        <f t="shared" si="11"/>
        <v>0</v>
      </c>
      <c r="G105" s="851">
        <f t="shared" si="11"/>
        <v>0</v>
      </c>
      <c r="H105" s="851">
        <f t="shared" si="11"/>
        <v>0</v>
      </c>
      <c r="I105" s="851">
        <f t="shared" si="11"/>
        <v>0</v>
      </c>
      <c r="J105" s="852" t="e">
        <f>I105*100/H105</f>
        <v>#DIV/0!</v>
      </c>
      <c r="K105" s="361"/>
    </row>
    <row r="106" spans="1:11" ht="16.2" thickTop="1">
      <c r="A106" s="361"/>
      <c r="B106" s="296"/>
      <c r="C106" s="296"/>
      <c r="D106" s="296"/>
      <c r="E106" s="296"/>
      <c r="F106" s="296"/>
      <c r="G106" s="296"/>
      <c r="H106" s="296"/>
      <c r="I106" s="296"/>
      <c r="J106" s="296"/>
      <c r="K106" s="361"/>
    </row>
    <row r="107" spans="1:11">
      <c r="A107" s="361"/>
      <c r="B107" s="296"/>
      <c r="C107" s="548" t="s">
        <v>734</v>
      </c>
      <c r="D107" s="468"/>
      <c r="E107" s="549"/>
      <c r="F107" s="296" t="s">
        <v>0</v>
      </c>
      <c r="G107" s="296"/>
      <c r="H107" s="837" t="s">
        <v>0</v>
      </c>
      <c r="I107" s="837" t="s">
        <v>0</v>
      </c>
      <c r="J107" s="837" t="s">
        <v>0</v>
      </c>
      <c r="K107" s="361"/>
    </row>
    <row r="108" spans="1:11">
      <c r="A108" s="361"/>
      <c r="B108" s="296"/>
      <c r="C108" s="1144" t="s">
        <v>735</v>
      </c>
      <c r="D108" s="1145"/>
      <c r="E108" s="296"/>
      <c r="F108" s="853"/>
      <c r="G108" s="826"/>
      <c r="H108" s="296"/>
      <c r="I108" s="296"/>
      <c r="J108" s="296"/>
      <c r="K108" s="361"/>
    </row>
    <row r="109" spans="1:11">
      <c r="A109" s="823"/>
      <c r="B109" s="296"/>
      <c r="C109" s="296" t="s">
        <v>353</v>
      </c>
      <c r="D109" s="469"/>
      <c r="E109" s="296"/>
      <c r="F109" s="839"/>
      <c r="G109" s="296"/>
      <c r="H109" s="296"/>
      <c r="I109" s="296"/>
      <c r="J109" s="296"/>
      <c r="K109" s="823"/>
    </row>
    <row r="110" spans="1:11">
      <c r="A110" s="823"/>
      <c r="B110" s="296"/>
      <c r="C110" s="296"/>
      <c r="D110" s="296"/>
      <c r="E110" s="296"/>
      <c r="F110" s="296"/>
      <c r="G110" s="376" t="s">
        <v>386</v>
      </c>
      <c r="H110" s="296"/>
      <c r="I110" s="296"/>
      <c r="J110" s="296"/>
      <c r="K110" s="823"/>
    </row>
    <row r="111" spans="1:11">
      <c r="A111" s="823"/>
      <c r="B111" s="296" t="s">
        <v>25</v>
      </c>
      <c r="C111" s="296"/>
      <c r="D111" s="296"/>
      <c r="E111" s="296"/>
      <c r="F111" s="296"/>
      <c r="G111" s="398" t="s">
        <v>252</v>
      </c>
      <c r="H111" s="296"/>
      <c r="I111" s="296"/>
      <c r="J111" s="296"/>
      <c r="K111" s="823"/>
    </row>
    <row r="112" spans="1:11">
      <c r="A112" s="823"/>
      <c r="B112" s="296"/>
      <c r="C112" s="296"/>
      <c r="D112" s="296"/>
      <c r="E112" s="296"/>
      <c r="F112" s="296"/>
      <c r="G112" s="399" t="s">
        <v>261</v>
      </c>
      <c r="H112" s="296"/>
      <c r="I112" s="296"/>
      <c r="J112" s="296"/>
      <c r="K112" s="823"/>
    </row>
    <row r="113" spans="1:11">
      <c r="A113" s="823"/>
      <c r="B113" s="296"/>
      <c r="C113" s="296"/>
      <c r="D113" s="296"/>
      <c r="E113" s="296"/>
      <c r="F113" s="853"/>
      <c r="G113" s="400" t="s">
        <v>14</v>
      </c>
      <c r="H113" s="296"/>
      <c r="I113" s="296"/>
      <c r="J113" s="296"/>
      <c r="K113" s="823"/>
    </row>
    <row r="114" spans="1:11">
      <c r="A114" s="823"/>
      <c r="B114" s="296"/>
      <c r="C114" s="296"/>
      <c r="D114" s="296"/>
      <c r="E114" s="296"/>
      <c r="F114" s="839"/>
      <c r="G114" s="296"/>
      <c r="H114" s="296"/>
      <c r="I114" s="296"/>
      <c r="J114" s="296"/>
      <c r="K114" s="823"/>
    </row>
    <row r="115" spans="1:11">
      <c r="A115" s="823"/>
      <c r="B115" s="296"/>
      <c r="C115" s="296"/>
      <c r="D115" s="296"/>
      <c r="E115" s="296"/>
      <c r="F115" s="296"/>
      <c r="G115" s="296"/>
      <c r="H115" s="296"/>
      <c r="I115" s="296"/>
      <c r="J115" s="296"/>
      <c r="K115" s="823"/>
    </row>
    <row r="116" spans="1:11">
      <c r="A116" s="823"/>
      <c r="B116" s="296"/>
      <c r="C116" s="296"/>
      <c r="D116" s="296"/>
      <c r="E116" s="296"/>
      <c r="F116" s="296"/>
      <c r="G116" s="296"/>
      <c r="H116" s="296"/>
      <c r="I116" s="296"/>
      <c r="J116" s="296"/>
      <c r="K116" s="823"/>
    </row>
    <row r="117" spans="1:11">
      <c r="A117" s="823"/>
      <c r="B117" s="296"/>
      <c r="C117" s="296"/>
      <c r="D117" s="296"/>
      <c r="E117" s="296"/>
      <c r="F117" s="296"/>
      <c r="G117" s="296"/>
      <c r="H117" s="296"/>
      <c r="I117" s="296"/>
      <c r="J117" s="296"/>
      <c r="K117" s="823"/>
    </row>
    <row r="118" spans="1:11">
      <c r="A118" s="823"/>
      <c r="B118" s="296"/>
      <c r="C118" s="296"/>
      <c r="D118" s="296"/>
      <c r="E118" s="296"/>
      <c r="F118" s="296"/>
      <c r="G118" s="296"/>
      <c r="H118" s="296"/>
      <c r="I118" s="296"/>
      <c r="J118" s="296"/>
      <c r="K118" s="823"/>
    </row>
    <row r="119" spans="1:11">
      <c r="A119" s="823"/>
      <c r="B119" s="296"/>
      <c r="C119" s="296"/>
      <c r="D119" s="296"/>
      <c r="E119" s="296"/>
      <c r="F119" s="296"/>
      <c r="G119" s="296"/>
      <c r="H119" s="296"/>
      <c r="I119" s="296"/>
      <c r="J119" s="296"/>
      <c r="K119" s="823"/>
    </row>
    <row r="120" spans="1:11">
      <c r="A120" s="823"/>
      <c r="B120" s="296"/>
      <c r="C120" s="296"/>
      <c r="D120" s="296"/>
      <c r="E120" s="296"/>
      <c r="F120" s="296"/>
      <c r="G120" s="296"/>
      <c r="H120" s="296"/>
      <c r="I120" s="296"/>
      <c r="J120" s="296"/>
      <c r="K120" s="823"/>
    </row>
    <row r="121" spans="1:11">
      <c r="A121" s="823"/>
      <c r="B121" s="296"/>
      <c r="C121" s="296"/>
      <c r="D121" s="296"/>
      <c r="E121" s="296"/>
      <c r="F121" s="296"/>
      <c r="G121" s="296"/>
      <c r="H121" s="296"/>
      <c r="I121" s="296"/>
      <c r="J121" s="296"/>
      <c r="K121" s="823"/>
    </row>
    <row r="122" spans="1:11">
      <c r="A122" s="823"/>
      <c r="B122" s="296"/>
      <c r="C122" s="296"/>
      <c r="D122" s="296"/>
      <c r="E122" s="296"/>
      <c r="F122" s="296"/>
      <c r="G122" s="296"/>
      <c r="H122" s="296"/>
      <c r="I122" s="296"/>
      <c r="J122" s="296"/>
      <c r="K122" s="823"/>
    </row>
    <row r="123" spans="1:11">
      <c r="A123" s="823"/>
      <c r="B123" s="296"/>
      <c r="C123" s="296"/>
      <c r="D123" s="296"/>
      <c r="E123" s="296"/>
      <c r="F123" s="296"/>
      <c r="G123" s="296"/>
      <c r="H123" s="296"/>
      <c r="I123" s="296"/>
      <c r="J123" s="296"/>
      <c r="K123" s="823"/>
    </row>
    <row r="124" spans="1:11">
      <c r="A124" s="823"/>
      <c r="B124" s="296"/>
      <c r="C124" s="296"/>
      <c r="D124" s="296"/>
      <c r="E124" s="296"/>
      <c r="F124" s="296"/>
      <c r="G124" s="296"/>
      <c r="H124" s="296"/>
      <c r="I124" s="296"/>
      <c r="J124" s="296"/>
      <c r="K124" s="823"/>
    </row>
    <row r="125" spans="1:11">
      <c r="A125" s="823"/>
      <c r="B125" s="296"/>
      <c r="C125" s="296"/>
      <c r="D125" s="296"/>
      <c r="E125" s="296"/>
      <c r="F125" s="296"/>
      <c r="G125" s="296"/>
      <c r="H125" s="296"/>
      <c r="I125" s="296"/>
      <c r="J125" s="296"/>
      <c r="K125" s="823"/>
    </row>
    <row r="126" spans="1:11">
      <c r="A126" s="823"/>
      <c r="B126" s="296"/>
      <c r="C126" s="296"/>
      <c r="D126" s="296"/>
      <c r="E126" s="296"/>
      <c r="F126" s="296"/>
      <c r="G126" s="296"/>
      <c r="H126" s="296"/>
      <c r="I126" s="296"/>
      <c r="J126" s="296"/>
      <c r="K126" s="823"/>
    </row>
    <row r="127" spans="1:11">
      <c r="A127" s="823"/>
      <c r="B127" s="296"/>
      <c r="C127" s="296"/>
      <c r="D127" s="296"/>
      <c r="E127" s="296"/>
      <c r="F127" s="296"/>
      <c r="G127" s="296"/>
      <c r="H127" s="296"/>
      <c r="I127" s="296"/>
      <c r="J127" s="296"/>
      <c r="K127" s="823"/>
    </row>
    <row r="128" spans="1:11">
      <c r="A128" s="823"/>
      <c r="B128" s="296"/>
      <c r="C128" s="296"/>
      <c r="D128" s="296"/>
      <c r="E128" s="296"/>
      <c r="F128" s="296"/>
      <c r="G128" s="296"/>
      <c r="H128" s="296"/>
      <c r="I128" s="296"/>
      <c r="J128" s="296"/>
      <c r="K128" s="823"/>
    </row>
    <row r="129" spans="1:11">
      <c r="A129" s="823"/>
      <c r="B129" s="296"/>
      <c r="C129" s="296"/>
      <c r="D129" s="296"/>
      <c r="E129" s="296"/>
      <c r="F129" s="296"/>
      <c r="G129" s="296"/>
      <c r="H129" s="296"/>
      <c r="I129" s="296"/>
      <c r="J129" s="296"/>
      <c r="K129" s="823"/>
    </row>
    <row r="130" spans="1:11">
      <c r="A130" s="823"/>
      <c r="B130" s="296"/>
      <c r="C130" s="296"/>
      <c r="D130" s="296"/>
      <c r="E130" s="296"/>
      <c r="F130" s="296"/>
      <c r="G130" s="296"/>
      <c r="H130" s="296"/>
      <c r="I130" s="296"/>
      <c r="J130" s="296"/>
      <c r="K130" s="823"/>
    </row>
    <row r="131" spans="1:11">
      <c r="A131" s="823"/>
      <c r="B131" s="296"/>
      <c r="C131" s="296"/>
      <c r="D131" s="296"/>
      <c r="E131" s="296"/>
      <c r="F131" s="296"/>
      <c r="G131" s="296"/>
      <c r="H131" s="296"/>
      <c r="I131" s="296"/>
      <c r="J131" s="296"/>
      <c r="K131" s="823"/>
    </row>
    <row r="132" spans="1:11">
      <c r="A132" s="823"/>
      <c r="B132" s="296"/>
      <c r="C132" s="296"/>
      <c r="D132" s="296"/>
      <c r="E132" s="296"/>
      <c r="F132" s="296"/>
      <c r="G132" s="296"/>
      <c r="H132" s="296"/>
      <c r="I132" s="296"/>
      <c r="J132" s="296"/>
      <c r="K132" s="823"/>
    </row>
    <row r="133" spans="1:11">
      <c r="A133" s="823"/>
      <c r="B133" s="296"/>
      <c r="C133" s="296"/>
      <c r="D133" s="296"/>
      <c r="E133" s="296"/>
      <c r="F133" s="296"/>
      <c r="G133" s="296"/>
      <c r="H133" s="296"/>
      <c r="I133" s="296"/>
      <c r="J133" s="296"/>
      <c r="K133" s="823"/>
    </row>
    <row r="134" spans="1:11">
      <c r="A134" s="823"/>
      <c r="B134" s="296"/>
      <c r="C134" s="296"/>
      <c r="D134" s="296"/>
      <c r="E134" s="296"/>
      <c r="F134" s="296"/>
      <c r="G134" s="296"/>
      <c r="H134" s="296"/>
      <c r="I134" s="296"/>
      <c r="J134" s="296"/>
      <c r="K134" s="823"/>
    </row>
    <row r="135" spans="1:11">
      <c r="A135" s="823"/>
      <c r="B135" s="296"/>
      <c r="C135" s="296"/>
      <c r="D135" s="296"/>
      <c r="E135" s="296"/>
      <c r="F135" s="296"/>
      <c r="G135" s="296"/>
      <c r="H135" s="296"/>
      <c r="I135" s="296"/>
      <c r="J135" s="296"/>
      <c r="K135" s="823"/>
    </row>
    <row r="136" spans="1:11">
      <c r="A136" s="823"/>
      <c r="B136" s="296"/>
      <c r="C136" s="296"/>
      <c r="D136" s="296"/>
      <c r="E136" s="296"/>
      <c r="F136" s="296"/>
      <c r="G136" s="296"/>
      <c r="H136" s="296"/>
      <c r="I136" s="296"/>
      <c r="J136" s="296"/>
      <c r="K136" s="823"/>
    </row>
    <row r="137" spans="1:11">
      <c r="A137" s="823"/>
      <c r="B137" s="296"/>
      <c r="C137" s="296"/>
      <c r="D137" s="296"/>
      <c r="E137" s="296"/>
      <c r="F137" s="296"/>
      <c r="G137" s="296"/>
      <c r="H137" s="296"/>
      <c r="I137" s="296"/>
      <c r="J137" s="296"/>
      <c r="K137" s="823"/>
    </row>
    <row r="138" spans="1:11">
      <c r="A138" s="823"/>
      <c r="B138" s="296"/>
      <c r="C138" s="296"/>
      <c r="D138" s="296"/>
      <c r="E138" s="296"/>
      <c r="F138" s="296"/>
      <c r="G138" s="296"/>
      <c r="H138" s="296"/>
      <c r="I138" s="296"/>
      <c r="J138" s="296"/>
      <c r="K138" s="823"/>
    </row>
    <row r="139" spans="1:11">
      <c r="A139" s="823"/>
      <c r="B139" s="296"/>
      <c r="C139" s="296"/>
      <c r="D139" s="296"/>
      <c r="E139" s="296"/>
      <c r="F139" s="296"/>
      <c r="G139" s="296"/>
      <c r="H139" s="296"/>
      <c r="I139" s="296"/>
      <c r="J139" s="296"/>
      <c r="K139" s="823"/>
    </row>
    <row r="140" spans="1:11">
      <c r="A140" s="823"/>
      <c r="B140" s="296"/>
      <c r="C140" s="296"/>
      <c r="D140" s="296"/>
      <c r="E140" s="296"/>
      <c r="F140" s="296"/>
      <c r="G140" s="296"/>
      <c r="H140" s="296"/>
      <c r="I140" s="296"/>
      <c r="J140" s="296"/>
      <c r="K140" s="823"/>
    </row>
    <row r="141" spans="1:11">
      <c r="A141" s="823"/>
      <c r="B141" s="296"/>
      <c r="C141" s="296"/>
      <c r="D141" s="296"/>
      <c r="E141" s="296"/>
      <c r="F141" s="296"/>
      <c r="G141" s="296"/>
      <c r="H141" s="296"/>
      <c r="I141" s="296"/>
      <c r="J141" s="296"/>
      <c r="K141" s="823"/>
    </row>
    <row r="142" spans="1:11">
      <c r="A142" s="823"/>
      <c r="B142" s="296"/>
      <c r="C142" s="296"/>
      <c r="D142" s="296"/>
      <c r="E142" s="296"/>
      <c r="F142" s="296"/>
      <c r="G142" s="296"/>
      <c r="H142" s="296"/>
      <c r="I142" s="296"/>
      <c r="J142" s="296"/>
      <c r="K142" s="823"/>
    </row>
    <row r="143" spans="1:11">
      <c r="A143" s="823"/>
      <c r="B143" s="296"/>
      <c r="C143" s="296"/>
      <c r="D143" s="296"/>
      <c r="E143" s="296"/>
      <c r="F143" s="296"/>
      <c r="G143" s="296"/>
      <c r="H143" s="296"/>
      <c r="I143" s="296"/>
      <c r="J143" s="296"/>
      <c r="K143" s="823"/>
    </row>
    <row r="144" spans="1:11">
      <c r="A144" s="823"/>
      <c r="B144" s="296"/>
      <c r="C144" s="296"/>
      <c r="D144" s="296"/>
      <c r="E144" s="296"/>
      <c r="F144" s="296"/>
      <c r="G144" s="296"/>
      <c r="H144" s="296"/>
      <c r="I144" s="296"/>
      <c r="J144" s="296"/>
      <c r="K144" s="823"/>
    </row>
    <row r="145" spans="1:11">
      <c r="A145" s="823"/>
      <c r="B145" s="296"/>
      <c r="C145" s="296"/>
      <c r="D145" s="296"/>
      <c r="E145" s="296"/>
      <c r="F145" s="296"/>
      <c r="G145" s="296"/>
      <c r="H145" s="296"/>
      <c r="I145" s="296"/>
      <c r="J145" s="296"/>
      <c r="K145" s="823"/>
    </row>
    <row r="146" spans="1:11">
      <c r="A146" s="823"/>
      <c r="B146" s="296"/>
      <c r="C146" s="296"/>
      <c r="D146" s="296"/>
      <c r="E146" s="296"/>
      <c r="F146" s="296"/>
      <c r="G146" s="296"/>
      <c r="H146" s="296"/>
      <c r="I146" s="296"/>
      <c r="J146" s="296"/>
      <c r="K146" s="823"/>
    </row>
    <row r="147" spans="1:11">
      <c r="A147" s="823"/>
      <c r="B147" s="296"/>
      <c r="C147" s="296"/>
      <c r="D147" s="296"/>
      <c r="E147" s="296"/>
      <c r="F147" s="296"/>
      <c r="G147" s="296"/>
      <c r="H147" s="296"/>
      <c r="I147" s="296"/>
      <c r="J147" s="296"/>
      <c r="K147" s="823"/>
    </row>
    <row r="148" spans="1:11">
      <c r="A148" s="823"/>
      <c r="B148" s="296"/>
      <c r="C148" s="296"/>
      <c r="D148" s="296"/>
      <c r="E148" s="296"/>
      <c r="F148" s="296"/>
      <c r="G148" s="296"/>
      <c r="H148" s="296"/>
      <c r="I148" s="296"/>
      <c r="J148" s="296"/>
      <c r="K148" s="823"/>
    </row>
    <row r="149" spans="1:11">
      <c r="A149" s="823"/>
      <c r="B149" s="296"/>
      <c r="C149" s="296"/>
      <c r="D149" s="296"/>
      <c r="E149" s="296"/>
      <c r="F149" s="296"/>
      <c r="G149" s="296"/>
      <c r="H149" s="296"/>
      <c r="I149" s="296"/>
      <c r="J149" s="296"/>
      <c r="K149" s="823"/>
    </row>
    <row r="150" spans="1:11">
      <c r="A150" s="823"/>
      <c r="B150" s="296"/>
      <c r="C150" s="296"/>
      <c r="D150" s="296"/>
      <c r="E150" s="296"/>
      <c r="F150" s="296"/>
      <c r="G150" s="296"/>
      <c r="H150" s="296"/>
      <c r="I150" s="296"/>
      <c r="J150" s="296"/>
      <c r="K150" s="823"/>
    </row>
  </sheetData>
  <mergeCells count="33">
    <mergeCell ref="C108:D108"/>
    <mergeCell ref="D85:E85"/>
    <mergeCell ref="D86:E86"/>
    <mergeCell ref="F86:G86"/>
    <mergeCell ref="H86:J86"/>
    <mergeCell ref="B87:B89"/>
    <mergeCell ref="C87:C89"/>
    <mergeCell ref="C69:D69"/>
    <mergeCell ref="B81:J81"/>
    <mergeCell ref="C82:G82"/>
    <mergeCell ref="B83:E83"/>
    <mergeCell ref="B84:C84"/>
    <mergeCell ref="D47:E47"/>
    <mergeCell ref="F47:G47"/>
    <mergeCell ref="H47:J47"/>
    <mergeCell ref="B48:B50"/>
    <mergeCell ref="C48:C50"/>
    <mergeCell ref="B42:J42"/>
    <mergeCell ref="C43:G43"/>
    <mergeCell ref="B44:E44"/>
    <mergeCell ref="B45:C45"/>
    <mergeCell ref="D46:E46"/>
    <mergeCell ref="B9:B11"/>
    <mergeCell ref="C9:C11"/>
    <mergeCell ref="C30:D30"/>
    <mergeCell ref="B3:J3"/>
    <mergeCell ref="C4:G4"/>
    <mergeCell ref="B5:E5"/>
    <mergeCell ref="B6:C6"/>
    <mergeCell ref="D7:E7"/>
    <mergeCell ref="D8:E8"/>
    <mergeCell ref="F8:G8"/>
    <mergeCell ref="H8:J8"/>
  </mergeCells>
  <printOptions horizontalCentered="1"/>
  <pageMargins left="0.70866141732283472" right="3.937007874015748E-2" top="0.94488188976377963" bottom="3.937007874015748E-2" header="0.11811023622047245" footer="0.27559055118110237"/>
  <pageSetup paperSize="9" scale="74" firstPageNumber="40" orientation="landscape" useFirstPageNumber="1" r:id="rId1"/>
  <headerFooter alignWithMargins="0">
    <oddFooter>&amp;C&amp;P</oddFooter>
  </headerFooter>
  <rowBreaks count="2" manualBreakCount="2">
    <brk id="38" max="10" man="1"/>
    <brk id="77"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V906"/>
  <sheetViews>
    <sheetView view="pageBreakPreview" topLeftCell="A52" zoomScaleNormal="100" zoomScaleSheetLayoutView="100" workbookViewId="0">
      <selection activeCell="B64" sqref="B64"/>
    </sheetView>
  </sheetViews>
  <sheetFormatPr defaultRowHeight="14.4"/>
  <cols>
    <col min="1" max="1" width="0.33203125" customWidth="1"/>
    <col min="2" max="2" width="31" style="13" customWidth="1"/>
    <col min="3" max="3" width="16.5546875" style="13" customWidth="1"/>
    <col min="4" max="4" width="17.5546875" style="13" customWidth="1"/>
    <col min="5" max="5" width="11.44140625" style="13" customWidth="1"/>
    <col min="6" max="6" width="11" style="13" customWidth="1"/>
    <col min="7" max="7" width="13.109375" style="13" customWidth="1"/>
    <col min="8" max="8" width="14.88671875" style="13" customWidth="1"/>
    <col min="9" max="9" width="15" style="13" customWidth="1"/>
    <col min="10" max="10" width="11.44140625" style="13" customWidth="1"/>
    <col min="11" max="11" width="13.44140625" style="13" customWidth="1"/>
    <col min="12" max="12" width="15.6640625" style="13" customWidth="1"/>
    <col min="13" max="13" width="19.109375" style="13" customWidth="1"/>
    <col min="14" max="14" width="5.88671875" style="13" customWidth="1"/>
    <col min="15" max="22" width="9.109375" style="13"/>
  </cols>
  <sheetData>
    <row r="1" spans="1:14" ht="15.6">
      <c r="A1" s="370"/>
      <c r="B1" s="722"/>
      <c r="C1" s="722"/>
      <c r="D1" s="722"/>
      <c r="E1" s="722"/>
      <c r="F1" s="722"/>
      <c r="G1" s="722"/>
      <c r="H1" s="722"/>
      <c r="I1" s="722"/>
      <c r="J1" s="722"/>
      <c r="K1" s="722"/>
      <c r="L1" s="722"/>
      <c r="M1" s="825" t="s">
        <v>701</v>
      </c>
      <c r="N1" s="376"/>
    </row>
    <row r="2" spans="1:14" ht="17.399999999999999">
      <c r="A2" s="370"/>
      <c r="B2" s="1160" t="s">
        <v>262</v>
      </c>
      <c r="C2" s="1160"/>
      <c r="D2" s="1160"/>
      <c r="E2" s="1160"/>
      <c r="F2" s="1160"/>
      <c r="G2" s="1160"/>
      <c r="H2" s="1160"/>
      <c r="I2" s="1160"/>
      <c r="J2" s="1160"/>
      <c r="K2" s="1160"/>
      <c r="L2" s="1160"/>
      <c r="M2" s="1160"/>
      <c r="N2" s="376"/>
    </row>
    <row r="3" spans="1:14" ht="10.5" customHeight="1">
      <c r="A3" s="370"/>
      <c r="B3" s="858"/>
      <c r="C3" s="858"/>
      <c r="D3" s="858"/>
      <c r="E3" s="858"/>
      <c r="F3" s="858"/>
      <c r="G3" s="858"/>
      <c r="H3" s="858"/>
      <c r="I3" s="858"/>
      <c r="J3" s="858"/>
      <c r="K3" s="858"/>
      <c r="L3" s="858"/>
      <c r="M3" s="858"/>
      <c r="N3" s="376"/>
    </row>
    <row r="4" spans="1:14" ht="15.6">
      <c r="A4" s="370"/>
      <c r="B4" s="859" t="str">
        <f>'E1'!B4</f>
        <v xml:space="preserve">වියදම් ශීර්ෂ අංකය : </v>
      </c>
      <c r="C4" s="860"/>
      <c r="D4" s="860"/>
      <c r="E4" s="860"/>
      <c r="F4" s="860"/>
      <c r="G4" s="859" t="str">
        <f>'E1'!E4</f>
        <v xml:space="preserve">පළාත් අමාත්‍යාංශයේ/දෙපාර්තමේන්තුවේ නම : </v>
      </c>
      <c r="H4" s="722"/>
      <c r="I4" s="859"/>
      <c r="J4" s="859"/>
      <c r="K4" s="859"/>
      <c r="L4" s="859"/>
      <c r="M4" s="722"/>
      <c r="N4" s="376"/>
    </row>
    <row r="5" spans="1:14" ht="15.6">
      <c r="A5" s="370"/>
      <c r="B5" s="859"/>
      <c r="C5" s="860"/>
      <c r="D5" s="860"/>
      <c r="E5" s="860"/>
      <c r="F5" s="860"/>
      <c r="G5" s="860"/>
      <c r="H5" s="859"/>
      <c r="I5" s="859"/>
      <c r="J5" s="859"/>
      <c r="K5" s="859"/>
      <c r="L5" s="859"/>
      <c r="M5" s="861" t="s">
        <v>9</v>
      </c>
      <c r="N5" s="376"/>
    </row>
    <row r="6" spans="1:14" ht="21" customHeight="1">
      <c r="A6" s="370"/>
      <c r="B6" s="1161" t="s">
        <v>208</v>
      </c>
      <c r="C6" s="1163" t="s">
        <v>257</v>
      </c>
      <c r="D6" s="1164"/>
      <c r="E6" s="1164"/>
      <c r="F6" s="1164"/>
      <c r="G6" s="1165"/>
      <c r="H6" s="1163" t="s">
        <v>259</v>
      </c>
      <c r="I6" s="1164"/>
      <c r="J6" s="1164"/>
      <c r="K6" s="1164"/>
      <c r="L6" s="1165"/>
      <c r="M6" s="1116" t="s">
        <v>8</v>
      </c>
      <c r="N6" s="862"/>
    </row>
    <row r="7" spans="1:14" ht="21" customHeight="1">
      <c r="A7" s="370"/>
      <c r="B7" s="1162"/>
      <c r="C7" s="1163" t="s">
        <v>263</v>
      </c>
      <c r="D7" s="1164"/>
      <c r="E7" s="1164"/>
      <c r="F7" s="1164"/>
      <c r="G7" s="1116" t="s">
        <v>264</v>
      </c>
      <c r="H7" s="1163" t="s">
        <v>263</v>
      </c>
      <c r="I7" s="1164"/>
      <c r="J7" s="1164"/>
      <c r="K7" s="1164"/>
      <c r="L7" s="1116" t="s">
        <v>264</v>
      </c>
      <c r="M7" s="1117"/>
      <c r="N7" s="862"/>
    </row>
    <row r="8" spans="1:14" ht="57.75" customHeight="1">
      <c r="A8" s="370"/>
      <c r="B8" s="1162"/>
      <c r="C8" s="769" t="s">
        <v>457</v>
      </c>
      <c r="D8" s="769" t="s">
        <v>458</v>
      </c>
      <c r="E8" s="769" t="s">
        <v>843</v>
      </c>
      <c r="F8" s="863" t="s">
        <v>466</v>
      </c>
      <c r="G8" s="1117"/>
      <c r="H8" s="769" t="s">
        <v>457</v>
      </c>
      <c r="I8" s="769" t="s">
        <v>458</v>
      </c>
      <c r="J8" s="1002" t="s">
        <v>843</v>
      </c>
      <c r="K8" s="863" t="s">
        <v>466</v>
      </c>
      <c r="L8" s="1117"/>
      <c r="M8" s="1117"/>
      <c r="N8" s="862"/>
    </row>
    <row r="9" spans="1:14" ht="32.25" customHeight="1">
      <c r="A9" s="370"/>
      <c r="B9" s="864"/>
      <c r="C9" s="774" t="s">
        <v>2</v>
      </c>
      <c r="D9" s="774" t="s">
        <v>3</v>
      </c>
      <c r="E9" s="774" t="s">
        <v>4</v>
      </c>
      <c r="F9" s="865" t="s">
        <v>101</v>
      </c>
      <c r="G9" s="774" t="s">
        <v>6</v>
      </c>
      <c r="H9" s="774" t="s">
        <v>7</v>
      </c>
      <c r="I9" s="774" t="s">
        <v>81</v>
      </c>
      <c r="J9" s="774" t="s">
        <v>82</v>
      </c>
      <c r="K9" s="865" t="s">
        <v>123</v>
      </c>
      <c r="L9" s="774" t="s">
        <v>84</v>
      </c>
      <c r="M9" s="866" t="s">
        <v>124</v>
      </c>
      <c r="N9" s="862"/>
    </row>
    <row r="10" spans="1:14">
      <c r="A10" s="370"/>
      <c r="B10" s="867"/>
      <c r="C10" s="868"/>
      <c r="D10" s="868"/>
      <c r="E10" s="868"/>
      <c r="F10" s="868"/>
      <c r="G10" s="868"/>
      <c r="H10" s="868"/>
      <c r="I10" s="868"/>
      <c r="J10" s="868"/>
      <c r="K10" s="868"/>
      <c r="L10" s="868"/>
      <c r="M10" s="868"/>
      <c r="N10" s="862"/>
    </row>
    <row r="11" spans="1:14">
      <c r="A11" s="370"/>
      <c r="B11" s="869" t="s">
        <v>146</v>
      </c>
      <c r="C11" s="734"/>
      <c r="D11" s="734"/>
      <c r="E11" s="734"/>
      <c r="F11" s="734"/>
      <c r="G11" s="734"/>
      <c r="H11" s="734"/>
      <c r="I11" s="734"/>
      <c r="J11" s="734"/>
      <c r="K11" s="734"/>
      <c r="L11" s="734"/>
      <c r="M11" s="734"/>
      <c r="N11" s="376"/>
    </row>
    <row r="12" spans="1:14">
      <c r="A12" s="370"/>
      <c r="B12" s="870"/>
      <c r="C12" s="734"/>
      <c r="D12" s="734"/>
      <c r="E12" s="734"/>
      <c r="F12" s="734"/>
      <c r="G12" s="734"/>
      <c r="H12" s="734"/>
      <c r="I12" s="734"/>
      <c r="J12" s="734"/>
      <c r="K12" s="734"/>
      <c r="L12" s="734"/>
      <c r="M12" s="734"/>
      <c r="N12" s="376"/>
    </row>
    <row r="13" spans="1:14" ht="15.9" customHeight="1">
      <c r="A13" s="370"/>
      <c r="B13" s="870" t="s">
        <v>17</v>
      </c>
      <c r="C13" s="734"/>
      <c r="D13" s="734"/>
      <c r="E13" s="734"/>
      <c r="F13" s="734"/>
      <c r="G13" s="734"/>
      <c r="H13" s="734"/>
      <c r="I13" s="734"/>
      <c r="J13" s="734"/>
      <c r="K13" s="734"/>
      <c r="L13" s="734"/>
      <c r="M13" s="734"/>
      <c r="N13" s="376"/>
    </row>
    <row r="14" spans="1:14" ht="15.9" customHeight="1">
      <c r="A14" s="370"/>
      <c r="B14" s="324" t="s">
        <v>265</v>
      </c>
      <c r="C14" s="780"/>
      <c r="D14" s="780"/>
      <c r="E14" s="780"/>
      <c r="F14" s="780"/>
      <c r="G14" s="780"/>
      <c r="H14" s="780"/>
      <c r="I14" s="780"/>
      <c r="J14" s="780"/>
      <c r="K14" s="780"/>
      <c r="L14" s="780"/>
      <c r="M14" s="780"/>
      <c r="N14" s="376"/>
    </row>
    <row r="15" spans="1:14" ht="15.9" customHeight="1">
      <c r="A15" s="370"/>
      <c r="B15" s="324" t="s">
        <v>266</v>
      </c>
      <c r="C15" s="780"/>
      <c r="D15" s="780"/>
      <c r="E15" s="780"/>
      <c r="F15" s="780"/>
      <c r="G15" s="780"/>
      <c r="H15" s="780"/>
      <c r="I15" s="780"/>
      <c r="J15" s="780"/>
      <c r="K15" s="780"/>
      <c r="L15" s="780"/>
      <c r="M15" s="780"/>
      <c r="N15" s="376"/>
    </row>
    <row r="16" spans="1:14" ht="15.9" customHeight="1">
      <c r="A16" s="370"/>
      <c r="B16" s="324" t="s">
        <v>267</v>
      </c>
      <c r="C16" s="780"/>
      <c r="D16" s="780"/>
      <c r="E16" s="780"/>
      <c r="F16" s="780"/>
      <c r="G16" s="780"/>
      <c r="H16" s="780"/>
      <c r="I16" s="780"/>
      <c r="J16" s="780"/>
      <c r="K16" s="780"/>
      <c r="L16" s="780"/>
      <c r="M16" s="780"/>
      <c r="N16" s="376"/>
    </row>
    <row r="17" spans="1:14" ht="15.9" customHeight="1">
      <c r="A17" s="370"/>
      <c r="B17" s="324"/>
      <c r="C17" s="871"/>
      <c r="D17" s="871"/>
      <c r="E17" s="871"/>
      <c r="F17" s="871"/>
      <c r="G17" s="871"/>
      <c r="H17" s="871"/>
      <c r="I17" s="871"/>
      <c r="J17" s="871"/>
      <c r="K17" s="871"/>
      <c r="L17" s="871"/>
      <c r="M17" s="871"/>
      <c r="N17" s="376"/>
    </row>
    <row r="18" spans="1:14" ht="15.9" customHeight="1">
      <c r="A18" s="370"/>
      <c r="B18" s="870" t="s">
        <v>210</v>
      </c>
      <c r="C18" s="871"/>
      <c r="D18" s="871"/>
      <c r="E18" s="871"/>
      <c r="F18" s="871"/>
      <c r="G18" s="871"/>
      <c r="H18" s="871"/>
      <c r="I18" s="871"/>
      <c r="J18" s="871"/>
      <c r="K18" s="871"/>
      <c r="L18" s="871"/>
      <c r="M18" s="871"/>
      <c r="N18" s="376"/>
    </row>
    <row r="19" spans="1:14" ht="15.9" customHeight="1">
      <c r="A19" s="370"/>
      <c r="B19" s="872" t="s">
        <v>268</v>
      </c>
      <c r="C19" s="780"/>
      <c r="D19" s="780"/>
      <c r="E19" s="780"/>
      <c r="F19" s="780"/>
      <c r="G19" s="780"/>
      <c r="H19" s="780"/>
      <c r="I19" s="780"/>
      <c r="J19" s="780"/>
      <c r="K19" s="780"/>
      <c r="L19" s="780"/>
      <c r="M19" s="780"/>
      <c r="N19" s="376"/>
    </row>
    <row r="20" spans="1:14" ht="15.9" customHeight="1">
      <c r="A20" s="370"/>
      <c r="B20" s="873" t="s">
        <v>269</v>
      </c>
      <c r="C20" s="780"/>
      <c r="D20" s="780"/>
      <c r="E20" s="780"/>
      <c r="F20" s="780"/>
      <c r="G20" s="780"/>
      <c r="H20" s="780"/>
      <c r="I20" s="780"/>
      <c r="J20" s="780"/>
      <c r="K20" s="780"/>
      <c r="L20" s="780"/>
      <c r="M20" s="780"/>
      <c r="N20" s="376"/>
    </row>
    <row r="21" spans="1:14" ht="15.9" customHeight="1">
      <c r="A21" s="370"/>
      <c r="B21" s="873"/>
      <c r="C21" s="780"/>
      <c r="D21" s="780"/>
      <c r="E21" s="780"/>
      <c r="F21" s="780"/>
      <c r="G21" s="780"/>
      <c r="H21" s="780"/>
      <c r="I21" s="780"/>
      <c r="J21" s="780"/>
      <c r="K21" s="780"/>
      <c r="L21" s="871"/>
      <c r="M21" s="871"/>
      <c r="N21" s="376"/>
    </row>
    <row r="22" spans="1:14" ht="15.9" customHeight="1">
      <c r="A22" s="370"/>
      <c r="B22" s="874" t="s">
        <v>211</v>
      </c>
      <c r="C22" s="780"/>
      <c r="D22" s="780"/>
      <c r="E22" s="780"/>
      <c r="F22" s="780"/>
      <c r="G22" s="780"/>
      <c r="H22" s="780"/>
      <c r="I22" s="780"/>
      <c r="J22" s="780"/>
      <c r="K22" s="780"/>
      <c r="L22" s="871"/>
      <c r="M22" s="871"/>
      <c r="N22" s="376"/>
    </row>
    <row r="23" spans="1:14" ht="15.9" customHeight="1">
      <c r="A23" s="370"/>
      <c r="B23" s="873" t="s">
        <v>270</v>
      </c>
      <c r="C23" s="780"/>
      <c r="D23" s="780"/>
      <c r="E23" s="780"/>
      <c r="F23" s="780"/>
      <c r="G23" s="780"/>
      <c r="H23" s="780"/>
      <c r="I23" s="780"/>
      <c r="J23" s="780"/>
      <c r="K23" s="780"/>
      <c r="L23" s="780"/>
      <c r="M23" s="780"/>
      <c r="N23" s="376"/>
    </row>
    <row r="24" spans="1:14" ht="15.9" customHeight="1">
      <c r="A24" s="370"/>
      <c r="B24" s="875" t="s">
        <v>271</v>
      </c>
      <c r="C24" s="876"/>
      <c r="D24" s="780"/>
      <c r="E24" s="780"/>
      <c r="F24" s="780"/>
      <c r="G24" s="780"/>
      <c r="H24" s="780"/>
      <c r="I24" s="780"/>
      <c r="J24" s="780"/>
      <c r="K24" s="780"/>
      <c r="L24" s="780"/>
      <c r="M24" s="780"/>
      <c r="N24" s="376"/>
    </row>
    <row r="25" spans="1:14" ht="15.9" customHeight="1">
      <c r="A25" s="370"/>
      <c r="B25" s="875" t="s">
        <v>272</v>
      </c>
      <c r="C25" s="876"/>
      <c r="D25" s="780"/>
      <c r="E25" s="780"/>
      <c r="F25" s="780"/>
      <c r="G25" s="780"/>
      <c r="H25" s="780"/>
      <c r="I25" s="780"/>
      <c r="J25" s="780"/>
      <c r="K25" s="780"/>
      <c r="L25" s="780"/>
      <c r="M25" s="780"/>
      <c r="N25" s="376"/>
    </row>
    <row r="26" spans="1:14" ht="15.9" customHeight="1">
      <c r="A26" s="370"/>
      <c r="B26" s="324" t="s">
        <v>273</v>
      </c>
      <c r="C26" s="876"/>
      <c r="D26" s="780"/>
      <c r="E26" s="780"/>
      <c r="F26" s="780"/>
      <c r="G26" s="780"/>
      <c r="H26" s="780"/>
      <c r="I26" s="780"/>
      <c r="J26" s="780"/>
      <c r="K26" s="780"/>
      <c r="L26" s="780"/>
      <c r="M26" s="780"/>
      <c r="N26" s="376"/>
    </row>
    <row r="27" spans="1:14" ht="15.9" customHeight="1">
      <c r="A27" s="370"/>
      <c r="B27" s="877" t="s">
        <v>274</v>
      </c>
      <c r="C27" s="876"/>
      <c r="D27" s="780"/>
      <c r="E27" s="780"/>
      <c r="F27" s="780"/>
      <c r="G27" s="780"/>
      <c r="H27" s="780"/>
      <c r="I27" s="780"/>
      <c r="J27" s="780"/>
      <c r="K27" s="780"/>
      <c r="L27" s="780"/>
      <c r="M27" s="780"/>
      <c r="N27" s="376"/>
    </row>
    <row r="28" spans="1:14" ht="15.9" customHeight="1">
      <c r="A28" s="370"/>
      <c r="B28" s="877" t="s">
        <v>519</v>
      </c>
      <c r="C28" s="876"/>
      <c r="D28" s="780"/>
      <c r="E28" s="780"/>
      <c r="F28" s="780"/>
      <c r="G28" s="780"/>
      <c r="H28" s="780"/>
      <c r="I28" s="780"/>
      <c r="J28" s="780"/>
      <c r="K28" s="780"/>
      <c r="L28" s="780"/>
      <c r="M28" s="780"/>
      <c r="N28" s="376"/>
    </row>
    <row r="29" spans="1:14" ht="15.9" customHeight="1">
      <c r="A29" s="370"/>
      <c r="B29" s="324"/>
      <c r="C29" s="780"/>
      <c r="D29" s="780"/>
      <c r="E29" s="780"/>
      <c r="F29" s="780"/>
      <c r="G29" s="780"/>
      <c r="H29" s="780"/>
      <c r="I29" s="780"/>
      <c r="J29" s="780"/>
      <c r="K29" s="780"/>
      <c r="L29" s="780"/>
      <c r="M29" s="780"/>
      <c r="N29" s="376"/>
    </row>
    <row r="30" spans="1:14" ht="15.9" customHeight="1">
      <c r="A30" s="370"/>
      <c r="B30" s="870" t="s">
        <v>212</v>
      </c>
      <c r="C30" s="780"/>
      <c r="D30" s="780"/>
      <c r="E30" s="780"/>
      <c r="F30" s="780"/>
      <c r="G30" s="780"/>
      <c r="H30" s="780"/>
      <c r="I30" s="780"/>
      <c r="J30" s="780"/>
      <c r="K30" s="780"/>
      <c r="L30" s="780"/>
      <c r="M30" s="871"/>
      <c r="N30" s="376"/>
    </row>
    <row r="31" spans="1:14" ht="15.9" customHeight="1">
      <c r="A31" s="370"/>
      <c r="B31" s="324" t="s">
        <v>275</v>
      </c>
      <c r="C31" s="780"/>
      <c r="D31" s="780"/>
      <c r="E31" s="780"/>
      <c r="F31" s="780"/>
      <c r="G31" s="780"/>
      <c r="H31" s="780"/>
      <c r="I31" s="780"/>
      <c r="J31" s="780"/>
      <c r="K31" s="780"/>
      <c r="L31" s="780"/>
      <c r="M31" s="780"/>
      <c r="N31" s="376"/>
    </row>
    <row r="32" spans="1:14" ht="15.9" customHeight="1">
      <c r="A32" s="370"/>
      <c r="B32" s="324" t="s">
        <v>276</v>
      </c>
      <c r="C32" s="780"/>
      <c r="D32" s="780"/>
      <c r="E32" s="780"/>
      <c r="F32" s="780"/>
      <c r="G32" s="780"/>
      <c r="H32" s="780"/>
      <c r="I32" s="780"/>
      <c r="J32" s="780"/>
      <c r="K32" s="780"/>
      <c r="L32" s="780"/>
      <c r="M32" s="780"/>
      <c r="N32" s="376"/>
    </row>
    <row r="33" spans="1:14" ht="15.9" customHeight="1">
      <c r="A33" s="370"/>
      <c r="B33" s="324" t="s">
        <v>277</v>
      </c>
      <c r="C33" s="780"/>
      <c r="D33" s="876"/>
      <c r="E33" s="780"/>
      <c r="F33" s="780"/>
      <c r="G33" s="780"/>
      <c r="H33" s="780"/>
      <c r="I33" s="780"/>
      <c r="J33" s="780"/>
      <c r="K33" s="780"/>
      <c r="L33" s="780"/>
      <c r="M33" s="780"/>
      <c r="N33" s="376"/>
    </row>
    <row r="34" spans="1:14" ht="15.9" customHeight="1">
      <c r="A34" s="370"/>
      <c r="B34" s="324" t="s">
        <v>520</v>
      </c>
      <c r="C34" s="780"/>
      <c r="D34" s="876"/>
      <c r="E34" s="780"/>
      <c r="F34" s="780"/>
      <c r="G34" s="780"/>
      <c r="H34" s="780"/>
      <c r="I34" s="780"/>
      <c r="J34" s="780"/>
      <c r="K34" s="780"/>
      <c r="L34" s="780"/>
      <c r="M34" s="780"/>
      <c r="N34" s="376"/>
    </row>
    <row r="35" spans="1:14" ht="15.9" customHeight="1">
      <c r="A35" s="370"/>
      <c r="B35" s="466" t="s">
        <v>690</v>
      </c>
      <c r="C35" s="780"/>
      <c r="D35" s="876"/>
      <c r="E35" s="780"/>
      <c r="F35" s="780"/>
      <c r="G35" s="780"/>
      <c r="H35" s="780"/>
      <c r="I35" s="780"/>
      <c r="J35" s="780"/>
      <c r="K35" s="780"/>
      <c r="L35" s="780"/>
      <c r="M35" s="780"/>
      <c r="N35" s="376"/>
    </row>
    <row r="36" spans="1:14" ht="15.9" customHeight="1">
      <c r="A36" s="370"/>
      <c r="B36" s="324" t="s">
        <v>521</v>
      </c>
      <c r="C36" s="780"/>
      <c r="D36" s="876"/>
      <c r="E36" s="780"/>
      <c r="F36" s="780"/>
      <c r="G36" s="780"/>
      <c r="H36" s="780"/>
      <c r="I36" s="780"/>
      <c r="J36" s="780"/>
      <c r="K36" s="780"/>
      <c r="L36" s="780"/>
      <c r="M36" s="780"/>
      <c r="N36" s="376"/>
    </row>
    <row r="37" spans="1:14" ht="15.9" customHeight="1">
      <c r="A37" s="370"/>
      <c r="B37" s="324"/>
      <c r="C37" s="780"/>
      <c r="D37" s="876"/>
      <c r="E37" s="780"/>
      <c r="F37" s="780"/>
      <c r="G37" s="780"/>
      <c r="H37" s="780"/>
      <c r="I37" s="780"/>
      <c r="J37" s="780"/>
      <c r="K37" s="780"/>
      <c r="L37" s="780"/>
      <c r="M37" s="871"/>
      <c r="N37" s="376"/>
    </row>
    <row r="38" spans="1:14" ht="15.9" customHeight="1">
      <c r="A38" s="370"/>
      <c r="B38" s="870" t="s">
        <v>213</v>
      </c>
      <c r="C38" s="780"/>
      <c r="D38" s="780"/>
      <c r="E38" s="780"/>
      <c r="F38" s="780"/>
      <c r="G38" s="780"/>
      <c r="H38" s="780"/>
      <c r="I38" s="780"/>
      <c r="J38" s="780"/>
      <c r="K38" s="780"/>
      <c r="L38" s="780"/>
      <c r="M38" s="871"/>
      <c r="N38" s="376"/>
    </row>
    <row r="39" spans="1:14" ht="15.9" customHeight="1">
      <c r="A39" s="370"/>
      <c r="B39" s="324" t="s">
        <v>278</v>
      </c>
      <c r="C39" s="780"/>
      <c r="D39" s="780"/>
      <c r="E39" s="780"/>
      <c r="F39" s="780"/>
      <c r="G39" s="780"/>
      <c r="H39" s="780"/>
      <c r="I39" s="780"/>
      <c r="J39" s="780"/>
      <c r="K39" s="780"/>
      <c r="L39" s="780"/>
      <c r="M39" s="780"/>
      <c r="N39" s="376"/>
    </row>
    <row r="40" spans="1:14" ht="15.9" customHeight="1">
      <c r="A40" s="370"/>
      <c r="B40" s="324" t="s">
        <v>279</v>
      </c>
      <c r="C40" s="780"/>
      <c r="D40" s="780"/>
      <c r="E40" s="780"/>
      <c r="F40" s="780"/>
      <c r="G40" s="780"/>
      <c r="H40" s="780"/>
      <c r="I40" s="780"/>
      <c r="J40" s="780"/>
      <c r="K40" s="780"/>
      <c r="L40" s="780"/>
      <c r="M40" s="780"/>
      <c r="N40" s="376"/>
    </row>
    <row r="41" spans="1:14" ht="15.9" customHeight="1">
      <c r="A41" s="370"/>
      <c r="B41" s="324" t="s">
        <v>280</v>
      </c>
      <c r="C41" s="780"/>
      <c r="D41" s="780"/>
      <c r="E41" s="780"/>
      <c r="F41" s="780"/>
      <c r="G41" s="780"/>
      <c r="H41" s="780"/>
      <c r="I41" s="780"/>
      <c r="J41" s="780"/>
      <c r="K41" s="780"/>
      <c r="L41" s="780"/>
      <c r="M41" s="780"/>
      <c r="N41" s="376"/>
    </row>
    <row r="42" spans="1:14" ht="15.9" customHeight="1">
      <c r="A42" s="370"/>
      <c r="B42" s="324" t="s">
        <v>281</v>
      </c>
      <c r="C42" s="780"/>
      <c r="D42" s="780"/>
      <c r="E42" s="780"/>
      <c r="F42" s="780"/>
      <c r="G42" s="780"/>
      <c r="H42" s="780"/>
      <c r="I42" s="780"/>
      <c r="J42" s="780"/>
      <c r="K42" s="780"/>
      <c r="L42" s="780"/>
      <c r="M42" s="780"/>
      <c r="N42" s="376"/>
    </row>
    <row r="43" spans="1:14" ht="15.9" customHeight="1">
      <c r="A43" s="370"/>
      <c r="B43" s="466" t="s">
        <v>282</v>
      </c>
      <c r="C43" s="780"/>
      <c r="D43" s="780"/>
      <c r="E43" s="780"/>
      <c r="F43" s="780"/>
      <c r="G43" s="780"/>
      <c r="H43" s="780"/>
      <c r="I43" s="780"/>
      <c r="J43" s="780"/>
      <c r="K43" s="780"/>
      <c r="L43" s="780"/>
      <c r="M43" s="780"/>
      <c r="N43" s="376"/>
    </row>
    <row r="44" spans="1:14" ht="15.9" customHeight="1">
      <c r="A44" s="370"/>
      <c r="B44" s="324" t="s">
        <v>525</v>
      </c>
      <c r="C44" s="780"/>
      <c r="D44" s="780"/>
      <c r="E44" s="780"/>
      <c r="F44" s="780"/>
      <c r="G44" s="780"/>
      <c r="H44" s="780"/>
      <c r="I44" s="780"/>
      <c r="J44" s="780"/>
      <c r="K44" s="780"/>
      <c r="L44" s="780"/>
      <c r="M44" s="780"/>
      <c r="N44" s="376"/>
    </row>
    <row r="45" spans="1:14" ht="15.9" customHeight="1">
      <c r="A45" s="370"/>
      <c r="B45" s="324" t="s">
        <v>522</v>
      </c>
      <c r="C45" s="780"/>
      <c r="D45" s="780"/>
      <c r="E45" s="780"/>
      <c r="F45" s="780"/>
      <c r="G45" s="780"/>
      <c r="H45" s="780"/>
      <c r="I45" s="780"/>
      <c r="J45" s="780"/>
      <c r="K45" s="780"/>
      <c r="L45" s="780"/>
      <c r="M45" s="780"/>
      <c r="N45" s="376"/>
    </row>
    <row r="46" spans="1:14" ht="15.9" customHeight="1">
      <c r="A46" s="370"/>
      <c r="B46" s="878" t="s">
        <v>527</v>
      </c>
      <c r="C46" s="780"/>
      <c r="D46" s="780"/>
      <c r="E46" s="780"/>
      <c r="F46" s="780"/>
      <c r="G46" s="780"/>
      <c r="H46" s="780"/>
      <c r="I46" s="780"/>
      <c r="J46" s="780"/>
      <c r="K46" s="780"/>
      <c r="L46" s="780"/>
      <c r="M46" s="780"/>
      <c r="N46" s="376"/>
    </row>
    <row r="47" spans="1:14" ht="15.9" customHeight="1">
      <c r="A47" s="370"/>
      <c r="B47" s="877" t="s">
        <v>409</v>
      </c>
      <c r="C47" s="780"/>
      <c r="D47" s="780"/>
      <c r="E47" s="780"/>
      <c r="F47" s="780"/>
      <c r="G47" s="780"/>
      <c r="H47" s="780"/>
      <c r="I47" s="780"/>
      <c r="J47" s="780"/>
      <c r="K47" s="780"/>
      <c r="L47" s="780"/>
      <c r="M47" s="780"/>
      <c r="N47" s="376"/>
    </row>
    <row r="48" spans="1:14" ht="15.9" customHeight="1">
      <c r="A48" s="370"/>
      <c r="B48" s="877"/>
      <c r="C48" s="780"/>
      <c r="D48" s="780"/>
      <c r="E48" s="780"/>
      <c r="F48" s="780"/>
      <c r="G48" s="780"/>
      <c r="H48" s="780"/>
      <c r="I48" s="780"/>
      <c r="J48" s="780"/>
      <c r="K48" s="780"/>
      <c r="L48" s="780"/>
      <c r="M48" s="871"/>
      <c r="N48" s="376"/>
    </row>
    <row r="49" spans="1:14" ht="15.9" customHeight="1">
      <c r="A49" s="370"/>
      <c r="B49" s="870" t="s">
        <v>214</v>
      </c>
      <c r="C49" s="780"/>
      <c r="D49" s="780"/>
      <c r="E49" s="780"/>
      <c r="F49" s="780"/>
      <c r="G49" s="780"/>
      <c r="H49" s="780"/>
      <c r="I49" s="780"/>
      <c r="J49" s="780"/>
      <c r="K49" s="780"/>
      <c r="L49" s="780"/>
      <c r="M49" s="871"/>
      <c r="N49" s="376"/>
    </row>
    <row r="50" spans="1:14" ht="15.9" customHeight="1">
      <c r="A50" s="370"/>
      <c r="B50" s="324" t="s">
        <v>283</v>
      </c>
      <c r="C50" s="780"/>
      <c r="D50" s="780"/>
      <c r="E50" s="780"/>
      <c r="F50" s="780"/>
      <c r="G50" s="780"/>
      <c r="H50" s="780"/>
      <c r="I50" s="780"/>
      <c r="J50" s="780"/>
      <c r="K50" s="780"/>
      <c r="L50" s="780"/>
      <c r="M50" s="780"/>
      <c r="N50" s="376"/>
    </row>
    <row r="51" spans="1:14" ht="15.9" customHeight="1">
      <c r="A51" s="370"/>
      <c r="B51" s="466" t="s">
        <v>284</v>
      </c>
      <c r="C51" s="780"/>
      <c r="D51" s="780"/>
      <c r="E51" s="780"/>
      <c r="F51" s="780"/>
      <c r="G51" s="780"/>
      <c r="H51" s="780"/>
      <c r="I51" s="780"/>
      <c r="J51" s="780"/>
      <c r="K51" s="780"/>
      <c r="L51" s="780"/>
      <c r="M51" s="780"/>
      <c r="N51" s="376"/>
    </row>
    <row r="52" spans="1:14" ht="15.9" customHeight="1">
      <c r="A52" s="370"/>
      <c r="B52" s="324" t="s">
        <v>285</v>
      </c>
      <c r="C52" s="780"/>
      <c r="D52" s="780"/>
      <c r="E52" s="780"/>
      <c r="F52" s="780"/>
      <c r="G52" s="780"/>
      <c r="H52" s="780"/>
      <c r="I52" s="780"/>
      <c r="J52" s="780"/>
      <c r="K52" s="780"/>
      <c r="L52" s="780"/>
      <c r="M52" s="780"/>
      <c r="N52" s="376"/>
    </row>
    <row r="53" spans="1:14" ht="15.9" customHeight="1">
      <c r="A53" s="370"/>
      <c r="B53" s="324" t="s">
        <v>286</v>
      </c>
      <c r="C53" s="780"/>
      <c r="D53" s="780"/>
      <c r="E53" s="780"/>
      <c r="F53" s="780"/>
      <c r="G53" s="780"/>
      <c r="H53" s="780"/>
      <c r="I53" s="780"/>
      <c r="J53" s="780"/>
      <c r="K53" s="780"/>
      <c r="L53" s="780"/>
      <c r="M53" s="780"/>
      <c r="N53" s="376"/>
    </row>
    <row r="54" spans="1:14" ht="15.9" customHeight="1">
      <c r="A54" s="370"/>
      <c r="B54" s="324" t="s">
        <v>287</v>
      </c>
      <c r="C54" s="780"/>
      <c r="D54" s="780"/>
      <c r="E54" s="780"/>
      <c r="F54" s="780"/>
      <c r="G54" s="780"/>
      <c r="H54" s="780"/>
      <c r="I54" s="780"/>
      <c r="J54" s="780"/>
      <c r="K54" s="780"/>
      <c r="L54" s="780"/>
      <c r="M54" s="780"/>
      <c r="N54" s="376"/>
    </row>
    <row r="55" spans="1:14" ht="15.9" customHeight="1">
      <c r="A55" s="370"/>
      <c r="B55" s="324" t="s">
        <v>526</v>
      </c>
      <c r="C55" s="876"/>
      <c r="D55" s="780"/>
      <c r="E55" s="780"/>
      <c r="F55" s="780"/>
      <c r="G55" s="780"/>
      <c r="H55" s="780"/>
      <c r="I55" s="780"/>
      <c r="J55" s="780"/>
      <c r="K55" s="780"/>
      <c r="L55" s="780"/>
      <c r="M55" s="780"/>
      <c r="N55" s="376"/>
    </row>
    <row r="56" spans="1:14" ht="15.9" customHeight="1">
      <c r="A56" s="370"/>
      <c r="B56" s="324" t="s">
        <v>289</v>
      </c>
      <c r="C56" s="780"/>
      <c r="D56" s="780"/>
      <c r="E56" s="780"/>
      <c r="F56" s="780"/>
      <c r="G56" s="780"/>
      <c r="H56" s="780"/>
      <c r="I56" s="780"/>
      <c r="J56" s="780"/>
      <c r="K56" s="780"/>
      <c r="L56" s="780"/>
      <c r="M56" s="780"/>
      <c r="N56" s="376"/>
    </row>
    <row r="57" spans="1:14" ht="15.9" customHeight="1">
      <c r="A57" s="370"/>
      <c r="B57" s="466" t="s">
        <v>691</v>
      </c>
      <c r="C57" s="780"/>
      <c r="D57" s="780"/>
      <c r="E57" s="780"/>
      <c r="F57" s="780"/>
      <c r="G57" s="780"/>
      <c r="H57" s="780"/>
      <c r="I57" s="780"/>
      <c r="J57" s="780"/>
      <c r="K57" s="780"/>
      <c r="L57" s="780"/>
      <c r="M57" s="780"/>
      <c r="N57" s="376"/>
    </row>
    <row r="58" spans="1:14" ht="15.9" customHeight="1">
      <c r="A58" s="370"/>
      <c r="B58" s="324"/>
      <c r="C58" s="876"/>
      <c r="D58" s="876"/>
      <c r="E58" s="876"/>
      <c r="F58" s="876"/>
      <c r="G58" s="876"/>
      <c r="H58" s="780"/>
      <c r="I58" s="780"/>
      <c r="J58" s="780"/>
      <c r="K58" s="780"/>
      <c r="L58" s="780"/>
      <c r="M58" s="871"/>
      <c r="N58" s="376"/>
    </row>
    <row r="59" spans="1:14" ht="15.9" customHeight="1">
      <c r="A59" s="370"/>
      <c r="B59" s="870" t="s">
        <v>700</v>
      </c>
      <c r="C59" s="876"/>
      <c r="D59" s="876"/>
      <c r="E59" s="876"/>
      <c r="F59" s="876"/>
      <c r="G59" s="876"/>
      <c r="H59" s="780"/>
      <c r="I59" s="780"/>
      <c r="J59" s="780"/>
      <c r="K59" s="780"/>
      <c r="L59" s="780"/>
      <c r="M59" s="780"/>
      <c r="N59" s="376"/>
    </row>
    <row r="60" spans="1:14" ht="15.9" customHeight="1">
      <c r="A60" s="370"/>
      <c r="B60" s="324" t="s">
        <v>293</v>
      </c>
      <c r="C60" s="876"/>
      <c r="D60" s="876"/>
      <c r="E60" s="876"/>
      <c r="F60" s="876"/>
      <c r="G60" s="876"/>
      <c r="H60" s="780"/>
      <c r="I60" s="780"/>
      <c r="J60" s="780"/>
      <c r="K60" s="780"/>
      <c r="L60" s="780"/>
      <c r="M60" s="780"/>
      <c r="N60" s="376"/>
    </row>
    <row r="61" spans="1:14" ht="15.9" customHeight="1">
      <c r="A61" s="370"/>
      <c r="B61" s="324" t="s">
        <v>294</v>
      </c>
      <c r="C61" s="780"/>
      <c r="D61" s="780"/>
      <c r="E61" s="780"/>
      <c r="F61" s="780"/>
      <c r="G61" s="780"/>
      <c r="H61" s="780"/>
      <c r="I61" s="780"/>
      <c r="J61" s="780"/>
      <c r="K61" s="780"/>
      <c r="L61" s="780"/>
      <c r="M61" s="780"/>
      <c r="N61" s="376"/>
    </row>
    <row r="62" spans="1:14" ht="15.9" customHeight="1">
      <c r="A62" s="370"/>
      <c r="B62" s="466" t="s">
        <v>692</v>
      </c>
      <c r="C62" s="876"/>
      <c r="D62" s="876"/>
      <c r="E62" s="876"/>
      <c r="F62" s="876"/>
      <c r="G62" s="876"/>
      <c r="H62" s="780"/>
      <c r="I62" s="780"/>
      <c r="J62" s="780"/>
      <c r="K62" s="780"/>
      <c r="L62" s="780"/>
      <c r="M62" s="780"/>
      <c r="N62" s="376"/>
    </row>
    <row r="63" spans="1:14" ht="15.9" customHeight="1">
      <c r="A63" s="370"/>
      <c r="B63" s="324"/>
      <c r="C63" s="876"/>
      <c r="D63" s="876"/>
      <c r="E63" s="876"/>
      <c r="F63" s="876"/>
      <c r="G63" s="876"/>
      <c r="H63" s="780"/>
      <c r="I63" s="780"/>
      <c r="J63" s="780"/>
      <c r="K63" s="780"/>
      <c r="L63" s="780"/>
      <c r="M63" s="879"/>
      <c r="N63" s="376"/>
    </row>
    <row r="64" spans="1:14" ht="15.9" customHeight="1" thickBot="1">
      <c r="A64" s="370"/>
      <c r="B64" s="869" t="s">
        <v>524</v>
      </c>
      <c r="C64" s="880"/>
      <c r="D64" s="880"/>
      <c r="E64" s="880"/>
      <c r="F64" s="880"/>
      <c r="G64" s="880"/>
      <c r="H64" s="782"/>
      <c r="I64" s="782"/>
      <c r="J64" s="782"/>
      <c r="K64" s="782"/>
      <c r="L64" s="782"/>
      <c r="M64" s="782"/>
      <c r="N64" s="376"/>
    </row>
    <row r="65" spans="1:14" ht="15.9" customHeight="1" thickTop="1">
      <c r="A65" s="370"/>
      <c r="B65" s="324"/>
      <c r="C65" s="876"/>
      <c r="D65" s="876"/>
      <c r="E65" s="876"/>
      <c r="F65" s="876"/>
      <c r="G65" s="876"/>
      <c r="H65" s="780"/>
      <c r="I65" s="780"/>
      <c r="J65" s="780"/>
      <c r="K65" s="780"/>
      <c r="L65" s="780"/>
      <c r="M65" s="871"/>
      <c r="N65" s="376"/>
    </row>
    <row r="66" spans="1:14" ht="15.9" customHeight="1">
      <c r="A66" s="370"/>
      <c r="B66" s="869" t="s">
        <v>151</v>
      </c>
      <c r="C66" s="780"/>
      <c r="D66" s="780"/>
      <c r="E66" s="780"/>
      <c r="F66" s="780"/>
      <c r="G66" s="780"/>
      <c r="H66" s="780"/>
      <c r="I66" s="780"/>
      <c r="J66" s="780"/>
      <c r="K66" s="780"/>
      <c r="L66" s="780"/>
      <c r="M66" s="871"/>
      <c r="N66" s="376"/>
    </row>
    <row r="67" spans="1:14" ht="15.9" customHeight="1">
      <c r="A67" s="370"/>
      <c r="B67" s="870" t="s">
        <v>295</v>
      </c>
      <c r="C67" s="780"/>
      <c r="D67" s="780"/>
      <c r="E67" s="780"/>
      <c r="F67" s="780"/>
      <c r="G67" s="780"/>
      <c r="H67" s="780"/>
      <c r="I67" s="780"/>
      <c r="J67" s="780"/>
      <c r="K67" s="780"/>
      <c r="L67" s="780"/>
      <c r="M67" s="871"/>
      <c r="N67" s="376"/>
    </row>
    <row r="68" spans="1:14" ht="15.9" customHeight="1">
      <c r="A68" s="370"/>
      <c r="B68" s="324" t="s">
        <v>296</v>
      </c>
      <c r="C68" s="876"/>
      <c r="D68" s="780"/>
      <c r="E68" s="780"/>
      <c r="F68" s="780"/>
      <c r="G68" s="780"/>
      <c r="H68" s="780"/>
      <c r="I68" s="780"/>
      <c r="J68" s="780"/>
      <c r="K68" s="780"/>
      <c r="L68" s="780"/>
      <c r="M68" s="780"/>
      <c r="N68" s="376"/>
    </row>
    <row r="69" spans="1:14" ht="15.9" customHeight="1">
      <c r="A69" s="370"/>
      <c r="B69" s="324" t="s">
        <v>297</v>
      </c>
      <c r="C69" s="780"/>
      <c r="D69" s="780"/>
      <c r="E69" s="780"/>
      <c r="F69" s="780"/>
      <c r="G69" s="780"/>
      <c r="H69" s="780"/>
      <c r="I69" s="780"/>
      <c r="J69" s="780"/>
      <c r="K69" s="780"/>
      <c r="L69" s="780"/>
      <c r="M69" s="780"/>
      <c r="N69" s="376"/>
    </row>
    <row r="70" spans="1:14" ht="15.9" customHeight="1">
      <c r="A70" s="370"/>
      <c r="B70" s="324" t="s">
        <v>298</v>
      </c>
      <c r="C70" s="780"/>
      <c r="D70" s="780"/>
      <c r="E70" s="780"/>
      <c r="F70" s="780"/>
      <c r="G70" s="780"/>
      <c r="H70" s="780"/>
      <c r="I70" s="780"/>
      <c r="J70" s="780"/>
      <c r="K70" s="780"/>
      <c r="L70" s="780"/>
      <c r="M70" s="780"/>
      <c r="N70" s="376"/>
    </row>
    <row r="71" spans="1:14" ht="15.9" customHeight="1">
      <c r="A71" s="370"/>
      <c r="B71" s="466" t="s">
        <v>693</v>
      </c>
      <c r="C71" s="876"/>
      <c r="D71" s="780"/>
      <c r="E71" s="780"/>
      <c r="F71" s="780"/>
      <c r="G71" s="780"/>
      <c r="H71" s="780"/>
      <c r="I71" s="780"/>
      <c r="J71" s="780"/>
      <c r="K71" s="780"/>
      <c r="L71" s="780"/>
      <c r="M71" s="780"/>
      <c r="N71" s="376"/>
    </row>
    <row r="72" spans="1:14" ht="15.9" customHeight="1">
      <c r="A72" s="370"/>
      <c r="B72" s="466" t="s">
        <v>694</v>
      </c>
      <c r="C72" s="876"/>
      <c r="D72" s="780"/>
      <c r="E72" s="780"/>
      <c r="F72" s="780"/>
      <c r="G72" s="780"/>
      <c r="H72" s="780"/>
      <c r="I72" s="780"/>
      <c r="J72" s="780"/>
      <c r="K72" s="780"/>
      <c r="L72" s="780"/>
      <c r="M72" s="780"/>
      <c r="N72" s="376"/>
    </row>
    <row r="73" spans="1:14" ht="15.9" customHeight="1">
      <c r="A73" s="370"/>
      <c r="B73" s="466" t="s">
        <v>695</v>
      </c>
      <c r="C73" s="876"/>
      <c r="D73" s="780"/>
      <c r="E73" s="780"/>
      <c r="F73" s="780"/>
      <c r="G73" s="780"/>
      <c r="H73" s="780"/>
      <c r="I73" s="780"/>
      <c r="J73" s="780"/>
      <c r="K73" s="780"/>
      <c r="L73" s="780"/>
      <c r="M73" s="780"/>
      <c r="N73" s="376"/>
    </row>
    <row r="74" spans="1:14" ht="15.9" customHeight="1">
      <c r="A74" s="370"/>
      <c r="B74" s="869"/>
      <c r="C74" s="876"/>
      <c r="D74" s="780"/>
      <c r="E74" s="780"/>
      <c r="F74" s="780"/>
      <c r="G74" s="780"/>
      <c r="H74" s="780"/>
      <c r="I74" s="780"/>
      <c r="J74" s="780"/>
      <c r="K74" s="780"/>
      <c r="L74" s="780"/>
      <c r="M74" s="871"/>
      <c r="N74" s="376"/>
    </row>
    <row r="75" spans="1:14" ht="15.9" customHeight="1">
      <c r="A75" s="370"/>
      <c r="B75" s="870" t="s">
        <v>300</v>
      </c>
      <c r="C75" s="876"/>
      <c r="D75" s="780"/>
      <c r="E75" s="780"/>
      <c r="F75" s="780"/>
      <c r="G75" s="780"/>
      <c r="H75" s="780"/>
      <c r="I75" s="780"/>
      <c r="J75" s="780"/>
      <c r="K75" s="780"/>
      <c r="L75" s="780"/>
      <c r="M75" s="871"/>
      <c r="N75" s="376"/>
    </row>
    <row r="76" spans="1:14" ht="15.9" customHeight="1">
      <c r="A76" s="370"/>
      <c r="B76" s="324" t="s">
        <v>301</v>
      </c>
      <c r="C76" s="876"/>
      <c r="D76" s="780"/>
      <c r="E76" s="780"/>
      <c r="F76" s="780"/>
      <c r="G76" s="780"/>
      <c r="H76" s="780"/>
      <c r="I76" s="780"/>
      <c r="J76" s="780"/>
      <c r="K76" s="780"/>
      <c r="L76" s="780"/>
      <c r="M76" s="780"/>
      <c r="N76" s="376"/>
    </row>
    <row r="77" spans="1:14" ht="15.9" customHeight="1">
      <c r="A77" s="370"/>
      <c r="B77" s="324" t="s">
        <v>302</v>
      </c>
      <c r="C77" s="876"/>
      <c r="D77" s="876"/>
      <c r="E77" s="780"/>
      <c r="F77" s="780"/>
      <c r="G77" s="780"/>
      <c r="H77" s="780"/>
      <c r="I77" s="780"/>
      <c r="J77" s="780"/>
      <c r="K77" s="780"/>
      <c r="L77" s="780"/>
      <c r="M77" s="780"/>
      <c r="N77" s="376"/>
    </row>
    <row r="78" spans="1:14" ht="15.9" customHeight="1">
      <c r="A78" s="370"/>
      <c r="B78" s="324" t="s">
        <v>303</v>
      </c>
      <c r="C78" s="876"/>
      <c r="D78" s="780"/>
      <c r="E78" s="780"/>
      <c r="F78" s="780"/>
      <c r="G78" s="780"/>
      <c r="H78" s="780"/>
      <c r="I78" s="780"/>
      <c r="J78" s="780"/>
      <c r="K78" s="780"/>
      <c r="L78" s="780"/>
      <c r="M78" s="780"/>
      <c r="N78" s="376"/>
    </row>
    <row r="79" spans="1:14" ht="15.9" customHeight="1">
      <c r="A79" s="370"/>
      <c r="B79" s="324" t="s">
        <v>304</v>
      </c>
      <c r="C79" s="780"/>
      <c r="D79" s="780"/>
      <c r="E79" s="780"/>
      <c r="F79" s="780"/>
      <c r="G79" s="780"/>
      <c r="H79" s="780"/>
      <c r="I79" s="780"/>
      <c r="J79" s="780"/>
      <c r="K79" s="780"/>
      <c r="L79" s="780"/>
      <c r="M79" s="780"/>
      <c r="N79" s="376"/>
    </row>
    <row r="80" spans="1:14" ht="15.9" customHeight="1">
      <c r="A80" s="370"/>
      <c r="B80" s="324" t="s">
        <v>305</v>
      </c>
      <c r="C80" s="780"/>
      <c r="D80" s="780"/>
      <c r="E80" s="780"/>
      <c r="F80" s="780"/>
      <c r="G80" s="780"/>
      <c r="H80" s="780"/>
      <c r="I80" s="780"/>
      <c r="J80" s="780"/>
      <c r="K80" s="780"/>
      <c r="L80" s="780"/>
      <c r="M80" s="780"/>
      <c r="N80" s="376"/>
    </row>
    <row r="81" spans="1:14" ht="15.9" customHeight="1">
      <c r="A81" s="370"/>
      <c r="B81" s="466" t="s">
        <v>696</v>
      </c>
      <c r="C81" s="780"/>
      <c r="D81" s="780"/>
      <c r="E81" s="780"/>
      <c r="F81" s="780"/>
      <c r="G81" s="780"/>
      <c r="H81" s="780"/>
      <c r="I81" s="780"/>
      <c r="J81" s="780"/>
      <c r="K81" s="780"/>
      <c r="L81" s="780"/>
      <c r="M81" s="780"/>
      <c r="N81" s="376"/>
    </row>
    <row r="82" spans="1:14" ht="15.9" customHeight="1">
      <c r="A82" s="370"/>
      <c r="B82" s="466" t="s">
        <v>697</v>
      </c>
      <c r="C82" s="876"/>
      <c r="D82" s="876"/>
      <c r="E82" s="876"/>
      <c r="F82" s="876"/>
      <c r="G82" s="876"/>
      <c r="H82" s="780"/>
      <c r="I82" s="780"/>
      <c r="J82" s="780"/>
      <c r="K82" s="780"/>
      <c r="L82" s="780"/>
      <c r="M82" s="780"/>
      <c r="N82" s="376"/>
    </row>
    <row r="83" spans="1:14" ht="15.9" customHeight="1">
      <c r="A83" s="370"/>
      <c r="B83" s="324" t="s">
        <v>449</v>
      </c>
      <c r="C83" s="876"/>
      <c r="D83" s="876"/>
      <c r="E83" s="876"/>
      <c r="F83" s="876"/>
      <c r="G83" s="876"/>
      <c r="H83" s="780"/>
      <c r="I83" s="780"/>
      <c r="J83" s="780"/>
      <c r="K83" s="780"/>
      <c r="L83" s="780"/>
      <c r="M83" s="780"/>
      <c r="N83" s="376"/>
    </row>
    <row r="84" spans="1:14" ht="15.9" customHeight="1">
      <c r="A84" s="370"/>
      <c r="B84" s="881" t="s">
        <v>698</v>
      </c>
      <c r="C84" s="876"/>
      <c r="D84" s="876"/>
      <c r="E84" s="876"/>
      <c r="F84" s="876"/>
      <c r="G84" s="876"/>
      <c r="H84" s="780"/>
      <c r="I84" s="780"/>
      <c r="J84" s="780"/>
      <c r="K84" s="780"/>
      <c r="L84" s="780"/>
      <c r="M84" s="780"/>
      <c r="N84" s="376"/>
    </row>
    <row r="85" spans="1:14" ht="15.9" customHeight="1">
      <c r="A85" s="370"/>
      <c r="B85" s="324"/>
      <c r="C85" s="780"/>
      <c r="D85" s="876"/>
      <c r="E85" s="876"/>
      <c r="F85" s="876"/>
      <c r="G85" s="876"/>
      <c r="H85" s="780"/>
      <c r="I85" s="780"/>
      <c r="J85" s="780"/>
      <c r="K85" s="780"/>
      <c r="L85" s="780"/>
      <c r="M85" s="871"/>
      <c r="N85" s="376"/>
    </row>
    <row r="86" spans="1:14" ht="15.9" customHeight="1">
      <c r="A86" s="370"/>
      <c r="B86" s="870" t="s">
        <v>154</v>
      </c>
      <c r="C86" s="780"/>
      <c r="D86" s="876"/>
      <c r="E86" s="876"/>
      <c r="F86" s="876"/>
      <c r="G86" s="876"/>
      <c r="H86" s="780"/>
      <c r="I86" s="780"/>
      <c r="J86" s="780"/>
      <c r="K86" s="780"/>
      <c r="L86" s="780"/>
      <c r="M86" s="871"/>
      <c r="N86" s="376"/>
    </row>
    <row r="87" spans="1:14" ht="15.9" customHeight="1">
      <c r="A87" s="370"/>
      <c r="B87" s="324" t="s">
        <v>306</v>
      </c>
      <c r="C87" s="780"/>
      <c r="D87" s="780"/>
      <c r="E87" s="780"/>
      <c r="F87" s="780"/>
      <c r="G87" s="780"/>
      <c r="H87" s="780"/>
      <c r="I87" s="780"/>
      <c r="J87" s="780"/>
      <c r="K87" s="780"/>
      <c r="L87" s="780"/>
      <c r="M87" s="780"/>
      <c r="N87" s="376"/>
    </row>
    <row r="88" spans="1:14" ht="15.9" customHeight="1">
      <c r="A88" s="370"/>
      <c r="B88" s="324" t="s">
        <v>307</v>
      </c>
      <c r="C88" s="876"/>
      <c r="D88" s="876"/>
      <c r="E88" s="780"/>
      <c r="F88" s="780"/>
      <c r="G88" s="780"/>
      <c r="H88" s="780"/>
      <c r="I88" s="780"/>
      <c r="J88" s="780"/>
      <c r="K88" s="780"/>
      <c r="L88" s="780"/>
      <c r="M88" s="780"/>
      <c r="N88" s="376"/>
    </row>
    <row r="89" spans="1:14" ht="15.9" customHeight="1">
      <c r="A89" s="370"/>
      <c r="B89" s="869"/>
      <c r="C89" s="780"/>
      <c r="D89" s="780"/>
      <c r="E89" s="780"/>
      <c r="F89" s="780"/>
      <c r="G89" s="780"/>
      <c r="H89" s="780"/>
      <c r="I89" s="780"/>
      <c r="J89" s="780"/>
      <c r="K89" s="780"/>
      <c r="L89" s="780"/>
      <c r="M89" s="871"/>
      <c r="N89" s="376"/>
    </row>
    <row r="90" spans="1:14" ht="15.9" customHeight="1">
      <c r="A90" s="370"/>
      <c r="B90" s="870" t="s">
        <v>155</v>
      </c>
      <c r="C90" s="780"/>
      <c r="D90" s="780"/>
      <c r="E90" s="780"/>
      <c r="F90" s="780"/>
      <c r="G90" s="780"/>
      <c r="H90" s="780"/>
      <c r="I90" s="780"/>
      <c r="J90" s="780"/>
      <c r="K90" s="780"/>
      <c r="L90" s="780"/>
      <c r="M90" s="871"/>
      <c r="N90" s="376"/>
    </row>
    <row r="91" spans="1:14" ht="15.9" customHeight="1">
      <c r="A91" s="370"/>
      <c r="B91" s="324" t="s">
        <v>310</v>
      </c>
      <c r="C91" s="780"/>
      <c r="D91" s="780"/>
      <c r="E91" s="780"/>
      <c r="F91" s="780"/>
      <c r="G91" s="780"/>
      <c r="H91" s="780"/>
      <c r="I91" s="780"/>
      <c r="J91" s="780"/>
      <c r="K91" s="780"/>
      <c r="L91" s="780"/>
      <c r="M91" s="780"/>
      <c r="N91" s="376"/>
    </row>
    <row r="92" spans="1:14" ht="15.9" customHeight="1">
      <c r="A92" s="370"/>
      <c r="B92" s="324"/>
      <c r="C92" s="882"/>
      <c r="D92" s="780"/>
      <c r="E92" s="876"/>
      <c r="F92" s="780"/>
      <c r="G92" s="780"/>
      <c r="H92" s="780"/>
      <c r="I92" s="780"/>
      <c r="J92" s="780"/>
      <c r="K92" s="780"/>
      <c r="L92" s="780"/>
      <c r="M92" s="871"/>
      <c r="N92" s="376"/>
    </row>
    <row r="93" spans="1:14" ht="15.9" customHeight="1">
      <c r="A93" s="370"/>
      <c r="B93" s="870" t="s">
        <v>156</v>
      </c>
      <c r="C93" s="876"/>
      <c r="D93" s="780"/>
      <c r="E93" s="780"/>
      <c r="F93" s="780"/>
      <c r="G93" s="780"/>
      <c r="H93" s="780"/>
      <c r="I93" s="780"/>
      <c r="J93" s="780"/>
      <c r="K93" s="780"/>
      <c r="L93" s="780"/>
      <c r="M93" s="871"/>
      <c r="N93" s="376"/>
    </row>
    <row r="94" spans="1:14" ht="15.9" customHeight="1">
      <c r="A94" s="370"/>
      <c r="B94" s="324" t="s">
        <v>312</v>
      </c>
      <c r="C94" s="876"/>
      <c r="D94" s="780"/>
      <c r="E94" s="780"/>
      <c r="F94" s="780"/>
      <c r="G94" s="780"/>
      <c r="H94" s="780"/>
      <c r="I94" s="780"/>
      <c r="J94" s="780"/>
      <c r="K94" s="780"/>
      <c r="L94" s="780"/>
      <c r="M94" s="780"/>
      <c r="N94" s="376"/>
    </row>
    <row r="95" spans="1:14" ht="15.9" customHeight="1">
      <c r="A95" s="370"/>
      <c r="B95" s="869"/>
      <c r="C95" s="780"/>
      <c r="D95" s="876"/>
      <c r="E95" s="780"/>
      <c r="F95" s="780"/>
      <c r="G95" s="780"/>
      <c r="H95" s="780"/>
      <c r="I95" s="780"/>
      <c r="J95" s="780"/>
      <c r="K95" s="780"/>
      <c r="L95" s="780"/>
      <c r="M95" s="871"/>
      <c r="N95" s="376"/>
    </row>
    <row r="96" spans="1:14" ht="15.9" customHeight="1">
      <c r="A96" s="370"/>
      <c r="B96" s="870" t="s">
        <v>157</v>
      </c>
      <c r="C96" s="876"/>
      <c r="D96" s="780"/>
      <c r="E96" s="780"/>
      <c r="F96" s="780"/>
      <c r="G96" s="780"/>
      <c r="H96" s="780"/>
      <c r="I96" s="780"/>
      <c r="J96" s="780"/>
      <c r="K96" s="780"/>
      <c r="L96" s="780"/>
      <c r="M96" s="871"/>
      <c r="N96" s="376"/>
    </row>
    <row r="97" spans="1:14" ht="15.9" customHeight="1">
      <c r="A97" s="370"/>
      <c r="B97" s="466" t="s">
        <v>313</v>
      </c>
      <c r="C97" s="876"/>
      <c r="D97" s="780"/>
      <c r="E97" s="780"/>
      <c r="F97" s="780"/>
      <c r="G97" s="780"/>
      <c r="H97" s="780"/>
      <c r="I97" s="780"/>
      <c r="J97" s="780"/>
      <c r="K97" s="780"/>
      <c r="L97" s="780"/>
      <c r="M97" s="780"/>
      <c r="N97" s="376"/>
    </row>
    <row r="98" spans="1:14" ht="15.9" customHeight="1">
      <c r="A98" s="370"/>
      <c r="B98" s="466" t="s">
        <v>314</v>
      </c>
      <c r="C98" s="876"/>
      <c r="D98" s="780"/>
      <c r="E98" s="780"/>
      <c r="F98" s="780"/>
      <c r="G98" s="780"/>
      <c r="H98" s="780"/>
      <c r="I98" s="780"/>
      <c r="J98" s="780"/>
      <c r="K98" s="780"/>
      <c r="L98" s="780"/>
      <c r="M98" s="780"/>
      <c r="N98" s="376"/>
    </row>
    <row r="99" spans="1:14" ht="15.9" customHeight="1">
      <c r="A99" s="370"/>
      <c r="B99" s="466" t="s">
        <v>315</v>
      </c>
      <c r="C99" s="876"/>
      <c r="D99" s="780"/>
      <c r="E99" s="780"/>
      <c r="F99" s="780"/>
      <c r="G99" s="780"/>
      <c r="H99" s="780"/>
      <c r="I99" s="780"/>
      <c r="J99" s="780"/>
      <c r="K99" s="780"/>
      <c r="L99" s="780"/>
      <c r="M99" s="780"/>
      <c r="N99" s="376"/>
    </row>
    <row r="100" spans="1:14" ht="15.9" customHeight="1">
      <c r="A100" s="370"/>
      <c r="B100" s="466" t="s">
        <v>699</v>
      </c>
      <c r="C100" s="780"/>
      <c r="D100" s="780"/>
      <c r="E100" s="780"/>
      <c r="F100" s="780"/>
      <c r="G100" s="780"/>
      <c r="H100" s="780"/>
      <c r="I100" s="780"/>
      <c r="J100" s="780"/>
      <c r="K100" s="780"/>
      <c r="L100" s="780"/>
      <c r="M100" s="780"/>
      <c r="N100" s="376"/>
    </row>
    <row r="101" spans="1:14" ht="15.9" customHeight="1">
      <c r="A101" s="370"/>
      <c r="B101" s="869"/>
      <c r="C101" s="876"/>
      <c r="D101" s="780"/>
      <c r="E101" s="780"/>
      <c r="F101" s="780"/>
      <c r="G101" s="780"/>
      <c r="H101" s="780"/>
      <c r="I101" s="780"/>
      <c r="J101" s="780"/>
      <c r="K101" s="780"/>
      <c r="L101" s="780"/>
      <c r="M101" s="871"/>
      <c r="N101" s="376"/>
    </row>
    <row r="102" spans="1:14" ht="15.9" customHeight="1" thickBot="1">
      <c r="A102" s="370"/>
      <c r="B102" s="883" t="s">
        <v>523</v>
      </c>
      <c r="C102" s="782"/>
      <c r="D102" s="782"/>
      <c r="E102" s="782"/>
      <c r="F102" s="782"/>
      <c r="G102" s="782"/>
      <c r="H102" s="782"/>
      <c r="I102" s="782"/>
      <c r="J102" s="782"/>
      <c r="K102" s="782"/>
      <c r="L102" s="782"/>
      <c r="M102" s="782"/>
      <c r="N102" s="376"/>
    </row>
    <row r="103" spans="1:14" ht="15.9" customHeight="1" thickTop="1">
      <c r="A103" s="370"/>
      <c r="B103" s="324"/>
      <c r="C103" s="884"/>
      <c r="D103" s="871"/>
      <c r="E103" s="871"/>
      <c r="F103" s="871"/>
      <c r="G103" s="871"/>
      <c r="H103" s="871"/>
      <c r="I103" s="871"/>
      <c r="J103" s="871"/>
      <c r="K103" s="871"/>
      <c r="L103" s="871"/>
      <c r="M103" s="879"/>
      <c r="N103" s="376"/>
    </row>
    <row r="104" spans="1:14" ht="15.9" customHeight="1">
      <c r="A104" s="370"/>
      <c r="B104" s="869" t="s">
        <v>389</v>
      </c>
      <c r="C104" s="885"/>
      <c r="D104" s="886"/>
      <c r="E104" s="886"/>
      <c r="F104" s="886"/>
      <c r="G104" s="886"/>
      <c r="H104" s="886"/>
      <c r="I104" s="886"/>
      <c r="J104" s="886"/>
      <c r="K104" s="886"/>
      <c r="L104" s="886"/>
      <c r="M104" s="887"/>
      <c r="N104" s="376"/>
    </row>
    <row r="105" spans="1:14">
      <c r="A105" s="370"/>
      <c r="B105" s="726"/>
      <c r="C105" s="888">
        <f t="shared" ref="C105:M105" si="0">SUM(C14:C102)/2-C104</f>
        <v>0</v>
      </c>
      <c r="D105" s="887">
        <f t="shared" si="0"/>
        <v>0</v>
      </c>
      <c r="E105" s="887">
        <f t="shared" si="0"/>
        <v>0</v>
      </c>
      <c r="F105" s="887">
        <f t="shared" si="0"/>
        <v>0</v>
      </c>
      <c r="G105" s="887">
        <f t="shared" si="0"/>
        <v>0</v>
      </c>
      <c r="H105" s="887">
        <f t="shared" si="0"/>
        <v>0</v>
      </c>
      <c r="I105" s="887">
        <f t="shared" si="0"/>
        <v>0</v>
      </c>
      <c r="J105" s="887">
        <f t="shared" si="0"/>
        <v>0</v>
      </c>
      <c r="K105" s="887">
        <f t="shared" si="0"/>
        <v>0</v>
      </c>
      <c r="L105" s="887">
        <f t="shared" si="0"/>
        <v>0</v>
      </c>
      <c r="M105" s="887">
        <f t="shared" si="0"/>
        <v>0</v>
      </c>
      <c r="N105" s="376"/>
    </row>
    <row r="106" spans="1:14">
      <c r="A106" s="370"/>
      <c r="B106" s="722"/>
      <c r="C106" s="722"/>
      <c r="D106" s="722"/>
      <c r="E106" s="722"/>
      <c r="F106" s="722"/>
      <c r="G106" s="722"/>
      <c r="H106" s="722"/>
      <c r="I106" s="722"/>
      <c r="J106" s="722"/>
      <c r="K106" s="722"/>
      <c r="L106" s="722"/>
      <c r="M106" s="722"/>
      <c r="N106" s="376"/>
    </row>
    <row r="107" spans="1:14">
      <c r="A107" s="370"/>
      <c r="B107" s="722"/>
      <c r="C107" s="889" t="s">
        <v>0</v>
      </c>
      <c r="D107" s="722"/>
      <c r="E107" s="722"/>
      <c r="F107" s="722"/>
      <c r="G107" s="722"/>
      <c r="H107" s="722"/>
      <c r="I107" s="722"/>
      <c r="J107" s="722"/>
      <c r="K107" s="722"/>
      <c r="L107" s="889" t="s">
        <v>0</v>
      </c>
      <c r="M107" s="889" t="s">
        <v>0</v>
      </c>
      <c r="N107" s="376"/>
    </row>
    <row r="108" spans="1:14">
      <c r="A108" s="370"/>
      <c r="B108" s="722"/>
      <c r="C108" s="722"/>
      <c r="D108" s="722"/>
      <c r="E108" s="722"/>
      <c r="F108" s="722"/>
      <c r="G108" s="722"/>
      <c r="H108" s="722"/>
      <c r="I108" s="722"/>
      <c r="J108" s="722"/>
      <c r="K108" s="722"/>
      <c r="L108" s="722"/>
      <c r="M108" s="722"/>
      <c r="N108" s="376"/>
    </row>
    <row r="109" spans="1:14">
      <c r="A109" s="370"/>
      <c r="B109" s="722"/>
      <c r="C109" s="722"/>
      <c r="D109" s="722"/>
      <c r="E109" s="722"/>
      <c r="F109" s="722"/>
      <c r="G109" s="722"/>
      <c r="H109" s="722"/>
      <c r="I109" s="890" t="s">
        <v>386</v>
      </c>
      <c r="J109" s="722"/>
      <c r="K109" s="722"/>
      <c r="L109" s="722"/>
      <c r="M109" s="889" t="s">
        <v>0</v>
      </c>
      <c r="N109" s="376"/>
    </row>
    <row r="110" spans="1:14" ht="15.6">
      <c r="A110" s="370"/>
      <c r="B110" s="722"/>
      <c r="C110" s="722"/>
      <c r="D110" s="722"/>
      <c r="E110" s="722"/>
      <c r="F110" s="722"/>
      <c r="G110" s="722"/>
      <c r="H110" s="722"/>
      <c r="I110" s="398" t="s">
        <v>252</v>
      </c>
      <c r="J110" s="722"/>
      <c r="K110" s="722"/>
      <c r="L110" s="722"/>
      <c r="M110" s="722"/>
      <c r="N110" s="376"/>
    </row>
    <row r="111" spans="1:14" ht="15.6">
      <c r="A111" s="370"/>
      <c r="B111" s="722"/>
      <c r="C111" s="722"/>
      <c r="D111" s="722"/>
      <c r="E111" s="722"/>
      <c r="F111" s="722"/>
      <c r="G111" s="722"/>
      <c r="H111" s="722"/>
      <c r="I111" s="749" t="s">
        <v>261</v>
      </c>
      <c r="J111" s="722"/>
      <c r="K111" s="722"/>
      <c r="L111" s="722"/>
      <c r="M111" s="722"/>
      <c r="N111" s="376"/>
    </row>
    <row r="112" spans="1:14" ht="15.6">
      <c r="A112" s="370"/>
      <c r="B112" s="722"/>
      <c r="C112" s="722"/>
      <c r="D112" s="722"/>
      <c r="E112" s="722"/>
      <c r="F112" s="722"/>
      <c r="G112" s="722"/>
      <c r="H112" s="722"/>
      <c r="I112" s="400" t="s">
        <v>14</v>
      </c>
      <c r="J112" s="722"/>
      <c r="K112" s="722"/>
      <c r="L112" s="722"/>
      <c r="M112" s="722"/>
      <c r="N112" s="376"/>
    </row>
    <row r="113" spans="1:14">
      <c r="A113" s="370"/>
      <c r="B113" s="376"/>
      <c r="C113" s="376"/>
      <c r="D113" s="376"/>
      <c r="E113" s="376"/>
      <c r="F113" s="376"/>
      <c r="G113" s="376"/>
      <c r="H113" s="376"/>
      <c r="I113" s="376"/>
      <c r="J113" s="376"/>
      <c r="K113" s="376"/>
      <c r="L113" s="376"/>
      <c r="M113" s="376"/>
      <c r="N113" s="376"/>
    </row>
    <row r="114" spans="1:14" ht="15.6">
      <c r="A114" s="370"/>
      <c r="B114" s="722"/>
      <c r="C114" s="722"/>
      <c r="D114" s="722"/>
      <c r="E114" s="722"/>
      <c r="F114" s="722"/>
      <c r="G114" s="722"/>
      <c r="H114" s="722"/>
      <c r="I114" s="722"/>
      <c r="J114" s="722"/>
      <c r="K114" s="722"/>
      <c r="L114" s="722"/>
      <c r="M114" s="825" t="s">
        <v>701</v>
      </c>
      <c r="N114" s="376"/>
    </row>
    <row r="115" spans="1:14" ht="17.399999999999999">
      <c r="A115" s="370"/>
      <c r="B115" s="1160" t="s">
        <v>262</v>
      </c>
      <c r="C115" s="1160"/>
      <c r="D115" s="1160"/>
      <c r="E115" s="1160"/>
      <c r="F115" s="1160"/>
      <c r="G115" s="1160"/>
      <c r="H115" s="1160"/>
      <c r="I115" s="1160"/>
      <c r="J115" s="1160"/>
      <c r="K115" s="1160"/>
      <c r="L115" s="1160"/>
      <c r="M115" s="1160"/>
      <c r="N115" s="376"/>
    </row>
    <row r="116" spans="1:14" ht="17.399999999999999">
      <c r="A116" s="370"/>
      <c r="B116" s="858"/>
      <c r="C116" s="858"/>
      <c r="D116" s="858"/>
      <c r="E116" s="858"/>
      <c r="F116" s="858"/>
      <c r="G116" s="858"/>
      <c r="H116" s="858"/>
      <c r="I116" s="858"/>
      <c r="J116" s="858"/>
      <c r="K116" s="858"/>
      <c r="L116" s="858"/>
      <c r="M116" s="858"/>
      <c r="N116" s="376"/>
    </row>
    <row r="117" spans="1:14" ht="15.6">
      <c r="A117" s="370"/>
      <c r="B117" s="859" t="str">
        <f>B4</f>
        <v xml:space="preserve">වියදම් ශීර්ෂ අංකය : </v>
      </c>
      <c r="C117" s="860"/>
      <c r="D117" s="860"/>
      <c r="E117" s="860"/>
      <c r="F117" s="860"/>
      <c r="G117" s="859" t="str">
        <f>G4</f>
        <v xml:space="preserve">පළාත් අමාත්‍යාංශයේ/දෙපාර්තමේන්තුවේ නම : </v>
      </c>
      <c r="H117" s="722"/>
      <c r="I117" s="859"/>
      <c r="J117" s="859"/>
      <c r="K117" s="859"/>
      <c r="L117" s="859"/>
      <c r="M117" s="722"/>
      <c r="N117" s="376"/>
    </row>
    <row r="118" spans="1:14" ht="15.6">
      <c r="A118" s="370"/>
      <c r="B118" s="859"/>
      <c r="C118" s="860"/>
      <c r="D118" s="860"/>
      <c r="E118" s="860"/>
      <c r="F118" s="860"/>
      <c r="G118" s="860"/>
      <c r="H118" s="859"/>
      <c r="I118" s="859"/>
      <c r="J118" s="859"/>
      <c r="K118" s="859"/>
      <c r="L118" s="859"/>
      <c r="M118" s="861" t="s">
        <v>9</v>
      </c>
      <c r="N118" s="376"/>
    </row>
    <row r="119" spans="1:14">
      <c r="A119" s="370"/>
      <c r="B119" s="1161" t="s">
        <v>208</v>
      </c>
      <c r="C119" s="1163" t="s">
        <v>510</v>
      </c>
      <c r="D119" s="1164"/>
      <c r="E119" s="1164"/>
      <c r="F119" s="1164"/>
      <c r="G119" s="1165"/>
      <c r="H119" s="1163" t="s">
        <v>511</v>
      </c>
      <c r="I119" s="1164"/>
      <c r="J119" s="1164"/>
      <c r="K119" s="1164"/>
      <c r="L119" s="1165"/>
      <c r="M119" s="1116" t="s">
        <v>8</v>
      </c>
      <c r="N119" s="862"/>
    </row>
    <row r="120" spans="1:14">
      <c r="A120" s="370"/>
      <c r="B120" s="1162"/>
      <c r="C120" s="1163" t="s">
        <v>263</v>
      </c>
      <c r="D120" s="1164"/>
      <c r="E120" s="1164"/>
      <c r="F120" s="1164"/>
      <c r="G120" s="1116" t="s">
        <v>264</v>
      </c>
      <c r="H120" s="1163" t="s">
        <v>263</v>
      </c>
      <c r="I120" s="1164"/>
      <c r="J120" s="1164"/>
      <c r="K120" s="1164"/>
      <c r="L120" s="1116" t="s">
        <v>264</v>
      </c>
      <c r="M120" s="1117"/>
      <c r="N120" s="862"/>
    </row>
    <row r="121" spans="1:14" ht="41.4">
      <c r="A121" s="370"/>
      <c r="B121" s="1162"/>
      <c r="C121" s="769" t="s">
        <v>457</v>
      </c>
      <c r="D121" s="769" t="s">
        <v>458</v>
      </c>
      <c r="E121" s="769" t="s">
        <v>518</v>
      </c>
      <c r="F121" s="863" t="s">
        <v>466</v>
      </c>
      <c r="G121" s="1117"/>
      <c r="H121" s="769" t="s">
        <v>457</v>
      </c>
      <c r="I121" s="769" t="s">
        <v>458</v>
      </c>
      <c r="J121" s="769" t="s">
        <v>518</v>
      </c>
      <c r="K121" s="863" t="s">
        <v>466</v>
      </c>
      <c r="L121" s="1117"/>
      <c r="M121" s="1117"/>
      <c r="N121" s="862"/>
    </row>
    <row r="122" spans="1:14" ht="27.6">
      <c r="A122" s="370"/>
      <c r="B122" s="864"/>
      <c r="C122" s="774" t="s">
        <v>2</v>
      </c>
      <c r="D122" s="774" t="s">
        <v>3</v>
      </c>
      <c r="E122" s="774" t="s">
        <v>4</v>
      </c>
      <c r="F122" s="865" t="s">
        <v>101</v>
      </c>
      <c r="G122" s="774" t="s">
        <v>6</v>
      </c>
      <c r="H122" s="774" t="s">
        <v>7</v>
      </c>
      <c r="I122" s="774" t="s">
        <v>81</v>
      </c>
      <c r="J122" s="774" t="s">
        <v>82</v>
      </c>
      <c r="K122" s="865" t="s">
        <v>123</v>
      </c>
      <c r="L122" s="774" t="s">
        <v>84</v>
      </c>
      <c r="M122" s="866" t="s">
        <v>124</v>
      </c>
      <c r="N122" s="862"/>
    </row>
    <row r="123" spans="1:14">
      <c r="A123" s="370"/>
      <c r="B123" s="867"/>
      <c r="C123" s="868"/>
      <c r="D123" s="868"/>
      <c r="E123" s="868"/>
      <c r="F123" s="868"/>
      <c r="G123" s="868"/>
      <c r="H123" s="868"/>
      <c r="I123" s="868"/>
      <c r="J123" s="868"/>
      <c r="K123" s="868"/>
      <c r="L123" s="868"/>
      <c r="M123" s="868"/>
      <c r="N123" s="862"/>
    </row>
    <row r="124" spans="1:14">
      <c r="A124" s="370"/>
      <c r="B124" s="869" t="s">
        <v>146</v>
      </c>
      <c r="C124" s="734"/>
      <c r="D124" s="734"/>
      <c r="E124" s="734"/>
      <c r="F124" s="734"/>
      <c r="G124" s="734"/>
      <c r="H124" s="734"/>
      <c r="I124" s="734"/>
      <c r="J124" s="734"/>
      <c r="K124" s="734"/>
      <c r="L124" s="734"/>
      <c r="M124" s="734"/>
      <c r="N124" s="376"/>
    </row>
    <row r="125" spans="1:14">
      <c r="A125" s="370"/>
      <c r="B125" s="870"/>
      <c r="C125" s="734"/>
      <c r="D125" s="734"/>
      <c r="E125" s="734"/>
      <c r="F125" s="734"/>
      <c r="G125" s="734"/>
      <c r="H125" s="734"/>
      <c r="I125" s="734"/>
      <c r="J125" s="734"/>
      <c r="K125" s="734"/>
      <c r="L125" s="734"/>
      <c r="M125" s="734"/>
      <c r="N125" s="376"/>
    </row>
    <row r="126" spans="1:14">
      <c r="A126" s="370"/>
      <c r="B126" s="870" t="s">
        <v>17</v>
      </c>
      <c r="C126" s="734"/>
      <c r="D126" s="734"/>
      <c r="E126" s="734"/>
      <c r="F126" s="734"/>
      <c r="G126" s="734"/>
      <c r="H126" s="734"/>
      <c r="I126" s="734"/>
      <c r="J126" s="734"/>
      <c r="K126" s="734"/>
      <c r="L126" s="734"/>
      <c r="M126" s="734"/>
      <c r="N126" s="376"/>
    </row>
    <row r="127" spans="1:14">
      <c r="A127" s="370"/>
      <c r="B127" s="324" t="s">
        <v>265</v>
      </c>
      <c r="C127" s="780"/>
      <c r="D127" s="780"/>
      <c r="E127" s="780"/>
      <c r="F127" s="780"/>
      <c r="G127" s="780"/>
      <c r="H127" s="780"/>
      <c r="I127" s="780"/>
      <c r="J127" s="780"/>
      <c r="K127" s="780"/>
      <c r="L127" s="780"/>
      <c r="M127" s="780"/>
      <c r="N127" s="376"/>
    </row>
    <row r="128" spans="1:14">
      <c r="A128" s="370"/>
      <c r="B128" s="324" t="s">
        <v>266</v>
      </c>
      <c r="C128" s="780"/>
      <c r="D128" s="780"/>
      <c r="E128" s="780"/>
      <c r="F128" s="780"/>
      <c r="G128" s="780"/>
      <c r="H128" s="780"/>
      <c r="I128" s="780"/>
      <c r="J128" s="780"/>
      <c r="K128" s="780"/>
      <c r="L128" s="780"/>
      <c r="M128" s="780"/>
      <c r="N128" s="376"/>
    </row>
    <row r="129" spans="1:14">
      <c r="A129" s="370"/>
      <c r="B129" s="324" t="s">
        <v>267</v>
      </c>
      <c r="C129" s="780"/>
      <c r="D129" s="780"/>
      <c r="E129" s="780"/>
      <c r="F129" s="780"/>
      <c r="G129" s="780"/>
      <c r="H129" s="780"/>
      <c r="I129" s="780"/>
      <c r="J129" s="780"/>
      <c r="K129" s="780"/>
      <c r="L129" s="780"/>
      <c r="M129" s="780"/>
      <c r="N129" s="376"/>
    </row>
    <row r="130" spans="1:14">
      <c r="A130" s="370"/>
      <c r="B130" s="324"/>
      <c r="C130" s="871"/>
      <c r="D130" s="871"/>
      <c r="E130" s="871"/>
      <c r="F130" s="871"/>
      <c r="G130" s="871"/>
      <c r="H130" s="871"/>
      <c r="I130" s="871"/>
      <c r="J130" s="871"/>
      <c r="K130" s="871"/>
      <c r="L130" s="871"/>
      <c r="M130" s="871"/>
      <c r="N130" s="376"/>
    </row>
    <row r="131" spans="1:14">
      <c r="A131" s="370"/>
      <c r="B131" s="870" t="s">
        <v>210</v>
      </c>
      <c r="C131" s="871"/>
      <c r="D131" s="871"/>
      <c r="E131" s="871"/>
      <c r="F131" s="871"/>
      <c r="G131" s="871"/>
      <c r="H131" s="871"/>
      <c r="I131" s="871"/>
      <c r="J131" s="871"/>
      <c r="K131" s="871"/>
      <c r="L131" s="871"/>
      <c r="M131" s="871"/>
      <c r="N131" s="376"/>
    </row>
    <row r="132" spans="1:14">
      <c r="A132" s="370"/>
      <c r="B132" s="872" t="s">
        <v>268</v>
      </c>
      <c r="C132" s="780"/>
      <c r="D132" s="780"/>
      <c r="E132" s="780"/>
      <c r="F132" s="780"/>
      <c r="G132" s="780"/>
      <c r="H132" s="780"/>
      <c r="I132" s="780"/>
      <c r="J132" s="780"/>
      <c r="K132" s="780"/>
      <c r="L132" s="780"/>
      <c r="M132" s="780"/>
      <c r="N132" s="376"/>
    </row>
    <row r="133" spans="1:14">
      <c r="A133" s="370"/>
      <c r="B133" s="873" t="s">
        <v>269</v>
      </c>
      <c r="C133" s="780"/>
      <c r="D133" s="780"/>
      <c r="E133" s="780"/>
      <c r="F133" s="780"/>
      <c r="G133" s="780"/>
      <c r="H133" s="780"/>
      <c r="I133" s="780"/>
      <c r="J133" s="780"/>
      <c r="K133" s="780"/>
      <c r="L133" s="780"/>
      <c r="M133" s="780"/>
      <c r="N133" s="376"/>
    </row>
    <row r="134" spans="1:14">
      <c r="A134" s="370"/>
      <c r="B134" s="873"/>
      <c r="C134" s="780"/>
      <c r="D134" s="780"/>
      <c r="E134" s="780"/>
      <c r="F134" s="780"/>
      <c r="G134" s="780"/>
      <c r="H134" s="780"/>
      <c r="I134" s="780"/>
      <c r="J134" s="780"/>
      <c r="K134" s="780"/>
      <c r="L134" s="871"/>
      <c r="M134" s="871"/>
      <c r="N134" s="376"/>
    </row>
    <row r="135" spans="1:14">
      <c r="A135" s="370"/>
      <c r="B135" s="874" t="s">
        <v>211</v>
      </c>
      <c r="C135" s="780"/>
      <c r="D135" s="780"/>
      <c r="E135" s="780"/>
      <c r="F135" s="780"/>
      <c r="G135" s="780"/>
      <c r="H135" s="780"/>
      <c r="I135" s="780"/>
      <c r="J135" s="780"/>
      <c r="K135" s="780"/>
      <c r="L135" s="871"/>
      <c r="M135" s="871"/>
      <c r="N135" s="376"/>
    </row>
    <row r="136" spans="1:14">
      <c r="A136" s="370"/>
      <c r="B136" s="873" t="s">
        <v>270</v>
      </c>
      <c r="C136" s="780"/>
      <c r="D136" s="780"/>
      <c r="E136" s="780"/>
      <c r="F136" s="780"/>
      <c r="G136" s="780"/>
      <c r="H136" s="780"/>
      <c r="I136" s="780"/>
      <c r="J136" s="780"/>
      <c r="K136" s="780"/>
      <c r="L136" s="780"/>
      <c r="M136" s="780"/>
      <c r="N136" s="376"/>
    </row>
    <row r="137" spans="1:14">
      <c r="A137" s="370"/>
      <c r="B137" s="875" t="s">
        <v>271</v>
      </c>
      <c r="C137" s="876"/>
      <c r="D137" s="780"/>
      <c r="E137" s="780"/>
      <c r="F137" s="780"/>
      <c r="G137" s="780"/>
      <c r="H137" s="780"/>
      <c r="I137" s="780"/>
      <c r="J137" s="780"/>
      <c r="K137" s="780"/>
      <c r="L137" s="780"/>
      <c r="M137" s="780"/>
      <c r="N137" s="376"/>
    </row>
    <row r="138" spans="1:14">
      <c r="A138" s="370"/>
      <c r="B138" s="875" t="s">
        <v>272</v>
      </c>
      <c r="C138" s="876"/>
      <c r="D138" s="780"/>
      <c r="E138" s="780"/>
      <c r="F138" s="780"/>
      <c r="G138" s="780"/>
      <c r="H138" s="780"/>
      <c r="I138" s="780"/>
      <c r="J138" s="780"/>
      <c r="K138" s="780"/>
      <c r="L138" s="780"/>
      <c r="M138" s="780"/>
      <c r="N138" s="376"/>
    </row>
    <row r="139" spans="1:14">
      <c r="A139" s="370"/>
      <c r="B139" s="324" t="s">
        <v>273</v>
      </c>
      <c r="C139" s="876"/>
      <c r="D139" s="780"/>
      <c r="E139" s="780"/>
      <c r="F139" s="780"/>
      <c r="G139" s="780"/>
      <c r="H139" s="780"/>
      <c r="I139" s="780"/>
      <c r="J139" s="780"/>
      <c r="K139" s="780"/>
      <c r="L139" s="780"/>
      <c r="M139" s="780"/>
      <c r="N139" s="376"/>
    </row>
    <row r="140" spans="1:14">
      <c r="A140" s="370"/>
      <c r="B140" s="877" t="s">
        <v>274</v>
      </c>
      <c r="C140" s="876"/>
      <c r="D140" s="780"/>
      <c r="E140" s="780"/>
      <c r="F140" s="780"/>
      <c r="G140" s="780"/>
      <c r="H140" s="780"/>
      <c r="I140" s="780"/>
      <c r="J140" s="780"/>
      <c r="K140" s="780"/>
      <c r="L140" s="780"/>
      <c r="M140" s="780"/>
      <c r="N140" s="376"/>
    </row>
    <row r="141" spans="1:14">
      <c r="A141" s="370"/>
      <c r="B141" s="877" t="s">
        <v>519</v>
      </c>
      <c r="C141" s="876"/>
      <c r="D141" s="780"/>
      <c r="E141" s="780"/>
      <c r="F141" s="780"/>
      <c r="G141" s="780"/>
      <c r="H141" s="780"/>
      <c r="I141" s="780"/>
      <c r="J141" s="780"/>
      <c r="K141" s="780"/>
      <c r="L141" s="780"/>
      <c r="M141" s="780"/>
      <c r="N141" s="376"/>
    </row>
    <row r="142" spans="1:14">
      <c r="A142" s="370"/>
      <c r="B142" s="324"/>
      <c r="C142" s="780"/>
      <c r="D142" s="780"/>
      <c r="E142" s="780"/>
      <c r="F142" s="780"/>
      <c r="G142" s="780"/>
      <c r="H142" s="780"/>
      <c r="I142" s="780"/>
      <c r="J142" s="780"/>
      <c r="K142" s="780"/>
      <c r="L142" s="780"/>
      <c r="M142" s="871"/>
      <c r="N142" s="376"/>
    </row>
    <row r="143" spans="1:14">
      <c r="A143" s="370"/>
      <c r="B143" s="870" t="s">
        <v>212</v>
      </c>
      <c r="C143" s="780"/>
      <c r="D143" s="780"/>
      <c r="E143" s="780"/>
      <c r="F143" s="780"/>
      <c r="G143" s="780"/>
      <c r="H143" s="780"/>
      <c r="I143" s="780"/>
      <c r="J143" s="780"/>
      <c r="K143" s="780"/>
      <c r="L143" s="780"/>
      <c r="M143" s="871"/>
      <c r="N143" s="376"/>
    </row>
    <row r="144" spans="1:14">
      <c r="A144" s="370"/>
      <c r="B144" s="324" t="s">
        <v>275</v>
      </c>
      <c r="C144" s="780"/>
      <c r="D144" s="780"/>
      <c r="E144" s="780"/>
      <c r="F144" s="780"/>
      <c r="G144" s="780"/>
      <c r="H144" s="780"/>
      <c r="I144" s="780"/>
      <c r="J144" s="780"/>
      <c r="K144" s="780"/>
      <c r="L144" s="780"/>
      <c r="M144" s="780"/>
      <c r="N144" s="376"/>
    </row>
    <row r="145" spans="1:14">
      <c r="A145" s="370"/>
      <c r="B145" s="324" t="s">
        <v>276</v>
      </c>
      <c r="C145" s="780"/>
      <c r="D145" s="780"/>
      <c r="E145" s="780"/>
      <c r="F145" s="780"/>
      <c r="G145" s="780"/>
      <c r="H145" s="780"/>
      <c r="I145" s="780"/>
      <c r="J145" s="780"/>
      <c r="K145" s="780"/>
      <c r="L145" s="780"/>
      <c r="M145" s="780"/>
      <c r="N145" s="376"/>
    </row>
    <row r="146" spans="1:14">
      <c r="A146" s="370"/>
      <c r="B146" s="324" t="s">
        <v>277</v>
      </c>
      <c r="C146" s="780"/>
      <c r="D146" s="876"/>
      <c r="E146" s="780"/>
      <c r="F146" s="780"/>
      <c r="G146" s="780"/>
      <c r="H146" s="780"/>
      <c r="I146" s="780"/>
      <c r="J146" s="780"/>
      <c r="K146" s="780"/>
      <c r="L146" s="780"/>
      <c r="M146" s="780"/>
      <c r="N146" s="376"/>
    </row>
    <row r="147" spans="1:14">
      <c r="A147" s="370"/>
      <c r="B147" s="324" t="s">
        <v>520</v>
      </c>
      <c r="C147" s="780"/>
      <c r="D147" s="876"/>
      <c r="E147" s="780"/>
      <c r="F147" s="780"/>
      <c r="G147" s="780"/>
      <c r="H147" s="780"/>
      <c r="I147" s="780"/>
      <c r="J147" s="780"/>
      <c r="K147" s="780"/>
      <c r="L147" s="780"/>
      <c r="M147" s="780"/>
      <c r="N147" s="376"/>
    </row>
    <row r="148" spans="1:14">
      <c r="A148" s="370"/>
      <c r="B148" s="466" t="s">
        <v>690</v>
      </c>
      <c r="C148" s="780"/>
      <c r="D148" s="876"/>
      <c r="E148" s="780"/>
      <c r="F148" s="780"/>
      <c r="G148" s="780"/>
      <c r="H148" s="780"/>
      <c r="I148" s="780"/>
      <c r="J148" s="780"/>
      <c r="K148" s="780"/>
      <c r="L148" s="780"/>
      <c r="M148" s="780"/>
      <c r="N148" s="376"/>
    </row>
    <row r="149" spans="1:14">
      <c r="A149" s="370"/>
      <c r="B149" s="324" t="s">
        <v>521</v>
      </c>
      <c r="C149" s="780"/>
      <c r="D149" s="876"/>
      <c r="E149" s="780"/>
      <c r="F149" s="780"/>
      <c r="G149" s="780"/>
      <c r="H149" s="780"/>
      <c r="I149" s="780"/>
      <c r="J149" s="780"/>
      <c r="K149" s="780"/>
      <c r="L149" s="780"/>
      <c r="M149" s="780"/>
      <c r="N149" s="376"/>
    </row>
    <row r="150" spans="1:14">
      <c r="A150" s="370"/>
      <c r="B150" s="324"/>
      <c r="C150" s="780"/>
      <c r="D150" s="876"/>
      <c r="E150" s="780"/>
      <c r="F150" s="780"/>
      <c r="G150" s="780"/>
      <c r="H150" s="780"/>
      <c r="I150" s="780"/>
      <c r="J150" s="780"/>
      <c r="K150" s="780"/>
      <c r="L150" s="780"/>
      <c r="M150" s="871"/>
      <c r="N150" s="376"/>
    </row>
    <row r="151" spans="1:14">
      <c r="A151" s="370"/>
      <c r="B151" s="870" t="s">
        <v>213</v>
      </c>
      <c r="C151" s="780"/>
      <c r="D151" s="780"/>
      <c r="E151" s="780"/>
      <c r="F151" s="780"/>
      <c r="G151" s="780"/>
      <c r="H151" s="780"/>
      <c r="I151" s="780"/>
      <c r="J151" s="780"/>
      <c r="K151" s="780"/>
      <c r="L151" s="780"/>
      <c r="M151" s="871"/>
      <c r="N151" s="376"/>
    </row>
    <row r="152" spans="1:14">
      <c r="A152" s="370"/>
      <c r="B152" s="324" t="s">
        <v>278</v>
      </c>
      <c r="C152" s="780"/>
      <c r="D152" s="780"/>
      <c r="E152" s="780"/>
      <c r="F152" s="780"/>
      <c r="G152" s="780"/>
      <c r="H152" s="780"/>
      <c r="I152" s="780"/>
      <c r="J152" s="780"/>
      <c r="K152" s="780"/>
      <c r="L152" s="780"/>
      <c r="M152" s="780"/>
      <c r="N152" s="376"/>
    </row>
    <row r="153" spans="1:14">
      <c r="A153" s="370"/>
      <c r="B153" s="324" t="s">
        <v>279</v>
      </c>
      <c r="C153" s="780"/>
      <c r="D153" s="780"/>
      <c r="E153" s="780"/>
      <c r="F153" s="780"/>
      <c r="G153" s="780"/>
      <c r="H153" s="780"/>
      <c r="I153" s="780"/>
      <c r="J153" s="780"/>
      <c r="K153" s="780"/>
      <c r="L153" s="780"/>
      <c r="M153" s="780"/>
      <c r="N153" s="376"/>
    </row>
    <row r="154" spans="1:14">
      <c r="A154" s="370"/>
      <c r="B154" s="324" t="s">
        <v>280</v>
      </c>
      <c r="C154" s="780"/>
      <c r="D154" s="780"/>
      <c r="E154" s="780"/>
      <c r="F154" s="780"/>
      <c r="G154" s="780"/>
      <c r="H154" s="780"/>
      <c r="I154" s="780"/>
      <c r="J154" s="780"/>
      <c r="K154" s="780"/>
      <c r="L154" s="780"/>
      <c r="M154" s="780"/>
      <c r="N154" s="376"/>
    </row>
    <row r="155" spans="1:14" ht="28.2">
      <c r="A155" s="370"/>
      <c r="B155" s="324" t="s">
        <v>281</v>
      </c>
      <c r="C155" s="780"/>
      <c r="D155" s="780"/>
      <c r="E155" s="780"/>
      <c r="F155" s="780"/>
      <c r="G155" s="780"/>
      <c r="H155" s="780"/>
      <c r="I155" s="780"/>
      <c r="J155" s="780"/>
      <c r="K155" s="780"/>
      <c r="L155" s="780"/>
      <c r="M155" s="780"/>
      <c r="N155" s="376"/>
    </row>
    <row r="156" spans="1:14">
      <c r="A156" s="370"/>
      <c r="B156" s="466" t="s">
        <v>282</v>
      </c>
      <c r="C156" s="780"/>
      <c r="D156" s="780"/>
      <c r="E156" s="780"/>
      <c r="F156" s="780"/>
      <c r="G156" s="780"/>
      <c r="H156" s="780"/>
      <c r="I156" s="780"/>
      <c r="J156" s="780"/>
      <c r="K156" s="780"/>
      <c r="L156" s="780"/>
      <c r="M156" s="780"/>
      <c r="N156" s="376"/>
    </row>
    <row r="157" spans="1:14" ht="28.2">
      <c r="A157" s="370"/>
      <c r="B157" s="324" t="s">
        <v>525</v>
      </c>
      <c r="C157" s="780"/>
      <c r="D157" s="780"/>
      <c r="E157" s="780"/>
      <c r="F157" s="780"/>
      <c r="G157" s="780"/>
      <c r="H157" s="780"/>
      <c r="I157" s="780"/>
      <c r="J157" s="780"/>
      <c r="K157" s="780"/>
      <c r="L157" s="780"/>
      <c r="M157" s="780"/>
      <c r="N157" s="376"/>
    </row>
    <row r="158" spans="1:14">
      <c r="A158" s="370"/>
      <c r="B158" s="324" t="s">
        <v>522</v>
      </c>
      <c r="C158" s="780"/>
      <c r="D158" s="780"/>
      <c r="E158" s="780"/>
      <c r="F158" s="780"/>
      <c r="G158" s="780"/>
      <c r="H158" s="780"/>
      <c r="I158" s="780"/>
      <c r="J158" s="780"/>
      <c r="K158" s="780"/>
      <c r="L158" s="780"/>
      <c r="M158" s="780"/>
      <c r="N158" s="376"/>
    </row>
    <row r="159" spans="1:14">
      <c r="A159" s="370"/>
      <c r="B159" s="878" t="s">
        <v>527</v>
      </c>
      <c r="C159" s="780"/>
      <c r="D159" s="780"/>
      <c r="E159" s="780"/>
      <c r="F159" s="780"/>
      <c r="G159" s="780"/>
      <c r="H159" s="780"/>
      <c r="I159" s="780"/>
      <c r="J159" s="780"/>
      <c r="K159" s="780"/>
      <c r="L159" s="780"/>
      <c r="M159" s="780"/>
      <c r="N159" s="376"/>
    </row>
    <row r="160" spans="1:14">
      <c r="A160" s="370"/>
      <c r="B160" s="877" t="s">
        <v>409</v>
      </c>
      <c r="C160" s="780"/>
      <c r="D160" s="780"/>
      <c r="E160" s="780"/>
      <c r="F160" s="780"/>
      <c r="G160" s="780"/>
      <c r="H160" s="780"/>
      <c r="I160" s="780"/>
      <c r="J160" s="780"/>
      <c r="K160" s="780"/>
      <c r="L160" s="780"/>
      <c r="M160" s="780"/>
      <c r="N160" s="376"/>
    </row>
    <row r="161" spans="1:14">
      <c r="A161" s="370"/>
      <c r="B161" s="877"/>
      <c r="C161" s="780"/>
      <c r="D161" s="780"/>
      <c r="E161" s="780"/>
      <c r="F161" s="780"/>
      <c r="G161" s="780"/>
      <c r="H161" s="780"/>
      <c r="I161" s="780"/>
      <c r="J161" s="780"/>
      <c r="K161" s="780"/>
      <c r="L161" s="780"/>
      <c r="M161" s="871"/>
      <c r="N161" s="376"/>
    </row>
    <row r="162" spans="1:14">
      <c r="A162" s="370"/>
      <c r="B162" s="870" t="s">
        <v>214</v>
      </c>
      <c r="C162" s="780"/>
      <c r="D162" s="780"/>
      <c r="E162" s="780"/>
      <c r="F162" s="780"/>
      <c r="G162" s="780"/>
      <c r="H162" s="780"/>
      <c r="I162" s="780"/>
      <c r="J162" s="780"/>
      <c r="K162" s="780"/>
      <c r="L162" s="780"/>
      <c r="M162" s="871"/>
      <c r="N162" s="376"/>
    </row>
    <row r="163" spans="1:14">
      <c r="A163" s="370"/>
      <c r="B163" s="324" t="s">
        <v>283</v>
      </c>
      <c r="C163" s="780"/>
      <c r="D163" s="780"/>
      <c r="E163" s="780"/>
      <c r="F163" s="780"/>
      <c r="G163" s="780"/>
      <c r="H163" s="780"/>
      <c r="I163" s="780"/>
      <c r="J163" s="780"/>
      <c r="K163" s="780"/>
      <c r="L163" s="780"/>
      <c r="M163" s="780"/>
      <c r="N163" s="376"/>
    </row>
    <row r="164" spans="1:14">
      <c r="A164" s="370"/>
      <c r="B164" s="466" t="s">
        <v>284</v>
      </c>
      <c r="C164" s="780"/>
      <c r="D164" s="780"/>
      <c r="E164" s="780"/>
      <c r="F164" s="780"/>
      <c r="G164" s="780"/>
      <c r="H164" s="780"/>
      <c r="I164" s="780"/>
      <c r="J164" s="780"/>
      <c r="K164" s="780"/>
      <c r="L164" s="780"/>
      <c r="M164" s="780"/>
      <c r="N164" s="376"/>
    </row>
    <row r="165" spans="1:14">
      <c r="A165" s="370"/>
      <c r="B165" s="324" t="s">
        <v>285</v>
      </c>
      <c r="C165" s="780"/>
      <c r="D165" s="780"/>
      <c r="E165" s="780"/>
      <c r="F165" s="780"/>
      <c r="G165" s="780"/>
      <c r="H165" s="780"/>
      <c r="I165" s="780"/>
      <c r="J165" s="780"/>
      <c r="K165" s="780"/>
      <c r="L165" s="780"/>
      <c r="M165" s="780"/>
      <c r="N165" s="376"/>
    </row>
    <row r="166" spans="1:14">
      <c r="A166" s="370"/>
      <c r="B166" s="324" t="s">
        <v>286</v>
      </c>
      <c r="C166" s="780"/>
      <c r="D166" s="780"/>
      <c r="E166" s="780"/>
      <c r="F166" s="780"/>
      <c r="G166" s="780"/>
      <c r="H166" s="780"/>
      <c r="I166" s="780"/>
      <c r="J166" s="780"/>
      <c r="K166" s="780"/>
      <c r="L166" s="780"/>
      <c r="M166" s="780"/>
      <c r="N166" s="376"/>
    </row>
    <row r="167" spans="1:14">
      <c r="A167" s="370"/>
      <c r="B167" s="324" t="s">
        <v>287</v>
      </c>
      <c r="C167" s="780"/>
      <c r="D167" s="780"/>
      <c r="E167" s="780"/>
      <c r="F167" s="780"/>
      <c r="G167" s="780"/>
      <c r="H167" s="780"/>
      <c r="I167" s="780"/>
      <c r="J167" s="780"/>
      <c r="K167" s="780"/>
      <c r="L167" s="780"/>
      <c r="M167" s="780"/>
      <c r="N167" s="376"/>
    </row>
    <row r="168" spans="1:14" ht="28.2">
      <c r="A168" s="370"/>
      <c r="B168" s="324" t="s">
        <v>526</v>
      </c>
      <c r="C168" s="876"/>
      <c r="D168" s="780"/>
      <c r="E168" s="780"/>
      <c r="F168" s="780"/>
      <c r="G168" s="780"/>
      <c r="H168" s="780"/>
      <c r="I168" s="780"/>
      <c r="J168" s="780"/>
      <c r="K168" s="780"/>
      <c r="L168" s="780"/>
      <c r="M168" s="780"/>
      <c r="N168" s="376"/>
    </row>
    <row r="169" spans="1:14">
      <c r="A169" s="370"/>
      <c r="B169" s="324" t="s">
        <v>289</v>
      </c>
      <c r="C169" s="780"/>
      <c r="D169" s="780"/>
      <c r="E169" s="780"/>
      <c r="F169" s="780"/>
      <c r="G169" s="780"/>
      <c r="H169" s="780"/>
      <c r="I169" s="780"/>
      <c r="J169" s="780"/>
      <c r="K169" s="780"/>
      <c r="L169" s="780"/>
      <c r="M169" s="780"/>
      <c r="N169" s="376"/>
    </row>
    <row r="170" spans="1:14">
      <c r="A170" s="370"/>
      <c r="B170" s="466" t="s">
        <v>691</v>
      </c>
      <c r="C170" s="780"/>
      <c r="D170" s="780"/>
      <c r="E170" s="780"/>
      <c r="F170" s="780"/>
      <c r="G170" s="780"/>
      <c r="H170" s="780"/>
      <c r="I170" s="780"/>
      <c r="J170" s="780"/>
      <c r="K170" s="780"/>
      <c r="L170" s="780"/>
      <c r="M170" s="780"/>
      <c r="N170" s="376"/>
    </row>
    <row r="171" spans="1:14">
      <c r="A171" s="370"/>
      <c r="B171" s="324"/>
      <c r="C171" s="876"/>
      <c r="D171" s="876"/>
      <c r="E171" s="876"/>
      <c r="F171" s="876"/>
      <c r="G171" s="876"/>
      <c r="H171" s="780"/>
      <c r="I171" s="780"/>
      <c r="J171" s="780"/>
      <c r="K171" s="780"/>
      <c r="L171" s="780"/>
      <c r="M171" s="871"/>
      <c r="N171" s="376"/>
    </row>
    <row r="172" spans="1:14">
      <c r="A172" s="370"/>
      <c r="B172" s="870" t="s">
        <v>700</v>
      </c>
      <c r="C172" s="876"/>
      <c r="D172" s="876"/>
      <c r="E172" s="876"/>
      <c r="F172" s="876"/>
      <c r="G172" s="876"/>
      <c r="H172" s="780"/>
      <c r="I172" s="780"/>
      <c r="J172" s="780"/>
      <c r="K172" s="780"/>
      <c r="L172" s="780"/>
      <c r="M172" s="871"/>
      <c r="N172" s="376"/>
    </row>
    <row r="173" spans="1:14">
      <c r="A173" s="370"/>
      <c r="B173" s="324" t="s">
        <v>293</v>
      </c>
      <c r="C173" s="876"/>
      <c r="D173" s="876"/>
      <c r="E173" s="876"/>
      <c r="F173" s="876"/>
      <c r="G173" s="876"/>
      <c r="H173" s="780"/>
      <c r="I173" s="780"/>
      <c r="J173" s="780"/>
      <c r="K173" s="780"/>
      <c r="L173" s="780"/>
      <c r="M173" s="780"/>
      <c r="N173" s="376"/>
    </row>
    <row r="174" spans="1:14">
      <c r="A174" s="370"/>
      <c r="B174" s="324" t="s">
        <v>294</v>
      </c>
      <c r="C174" s="780"/>
      <c r="D174" s="780"/>
      <c r="E174" s="780"/>
      <c r="F174" s="780"/>
      <c r="G174" s="780"/>
      <c r="H174" s="780"/>
      <c r="I174" s="780"/>
      <c r="J174" s="780"/>
      <c r="K174" s="780"/>
      <c r="L174" s="780"/>
      <c r="M174" s="780"/>
      <c r="N174" s="376"/>
    </row>
    <row r="175" spans="1:14">
      <c r="A175" s="370"/>
      <c r="B175" s="466" t="s">
        <v>692</v>
      </c>
      <c r="C175" s="876"/>
      <c r="D175" s="876"/>
      <c r="E175" s="876"/>
      <c r="F175" s="876"/>
      <c r="G175" s="876"/>
      <c r="H175" s="780"/>
      <c r="I175" s="780"/>
      <c r="J175" s="780"/>
      <c r="K175" s="780"/>
      <c r="L175" s="780"/>
      <c r="M175" s="780"/>
      <c r="N175" s="376"/>
    </row>
    <row r="176" spans="1:14">
      <c r="A176" s="370"/>
      <c r="B176" s="324"/>
      <c r="C176" s="876"/>
      <c r="D176" s="876"/>
      <c r="E176" s="876"/>
      <c r="F176" s="876"/>
      <c r="G176" s="876"/>
      <c r="H176" s="780"/>
      <c r="I176" s="780"/>
      <c r="J176" s="780"/>
      <c r="K176" s="780"/>
      <c r="L176" s="780"/>
      <c r="M176" s="871"/>
      <c r="N176" s="376"/>
    </row>
    <row r="177" spans="1:14" ht="15" thickBot="1">
      <c r="A177" s="370"/>
      <c r="B177" s="869" t="s">
        <v>524</v>
      </c>
      <c r="C177" s="880"/>
      <c r="D177" s="880"/>
      <c r="E177" s="880"/>
      <c r="F177" s="880"/>
      <c r="G177" s="880"/>
      <c r="H177" s="782"/>
      <c r="I177" s="782"/>
      <c r="J177" s="782"/>
      <c r="K177" s="782"/>
      <c r="L177" s="782"/>
      <c r="M177" s="782"/>
      <c r="N177" s="376"/>
    </row>
    <row r="178" spans="1:14" ht="15" thickTop="1">
      <c r="A178" s="370"/>
      <c r="B178" s="324"/>
      <c r="C178" s="876"/>
      <c r="D178" s="876"/>
      <c r="E178" s="876"/>
      <c r="F178" s="876"/>
      <c r="G178" s="876"/>
      <c r="H178" s="780"/>
      <c r="I178" s="780"/>
      <c r="J178" s="780"/>
      <c r="K178" s="780"/>
      <c r="L178" s="780"/>
      <c r="M178" s="871"/>
      <c r="N178" s="376"/>
    </row>
    <row r="179" spans="1:14">
      <c r="A179" s="370"/>
      <c r="B179" s="869" t="s">
        <v>151</v>
      </c>
      <c r="C179" s="780"/>
      <c r="D179" s="780"/>
      <c r="E179" s="780"/>
      <c r="F179" s="780"/>
      <c r="G179" s="780"/>
      <c r="H179" s="780"/>
      <c r="I179" s="780"/>
      <c r="J179" s="780"/>
      <c r="K179" s="780"/>
      <c r="L179" s="780"/>
      <c r="M179" s="871"/>
      <c r="N179" s="376"/>
    </row>
    <row r="180" spans="1:14" ht="28.2">
      <c r="A180" s="370"/>
      <c r="B180" s="870" t="s">
        <v>295</v>
      </c>
      <c r="C180" s="780"/>
      <c r="D180" s="780"/>
      <c r="E180" s="780"/>
      <c r="F180" s="780"/>
      <c r="G180" s="780"/>
      <c r="H180" s="780"/>
      <c r="I180" s="780"/>
      <c r="J180" s="780"/>
      <c r="K180" s="780"/>
      <c r="L180" s="780"/>
      <c r="M180" s="871"/>
      <c r="N180" s="376"/>
    </row>
    <row r="181" spans="1:14">
      <c r="A181" s="370"/>
      <c r="B181" s="324" t="s">
        <v>296</v>
      </c>
      <c r="C181" s="876"/>
      <c r="D181" s="780"/>
      <c r="E181" s="780"/>
      <c r="F181" s="780"/>
      <c r="G181" s="780"/>
      <c r="H181" s="780"/>
      <c r="I181" s="780"/>
      <c r="J181" s="780"/>
      <c r="K181" s="780"/>
      <c r="L181" s="780"/>
      <c r="M181" s="780"/>
      <c r="N181" s="376"/>
    </row>
    <row r="182" spans="1:14">
      <c r="A182" s="370"/>
      <c r="B182" s="324" t="s">
        <v>297</v>
      </c>
      <c r="C182" s="780"/>
      <c r="D182" s="780"/>
      <c r="E182" s="780"/>
      <c r="F182" s="780"/>
      <c r="G182" s="780"/>
      <c r="H182" s="780"/>
      <c r="I182" s="780"/>
      <c r="J182" s="780"/>
      <c r="K182" s="780"/>
      <c r="L182" s="780"/>
      <c r="M182" s="780"/>
      <c r="N182" s="376"/>
    </row>
    <row r="183" spans="1:14">
      <c r="A183" s="370"/>
      <c r="B183" s="324" t="s">
        <v>298</v>
      </c>
      <c r="C183" s="780"/>
      <c r="D183" s="780"/>
      <c r="E183" s="780"/>
      <c r="F183" s="780"/>
      <c r="G183" s="780"/>
      <c r="H183" s="780"/>
      <c r="I183" s="780"/>
      <c r="J183" s="780"/>
      <c r="K183" s="780"/>
      <c r="L183" s="780"/>
      <c r="M183" s="780"/>
      <c r="N183" s="376"/>
    </row>
    <row r="184" spans="1:14">
      <c r="A184" s="370"/>
      <c r="B184" s="466" t="s">
        <v>693</v>
      </c>
      <c r="C184" s="876"/>
      <c r="D184" s="780"/>
      <c r="E184" s="780"/>
      <c r="F184" s="780"/>
      <c r="G184" s="780"/>
      <c r="H184" s="780"/>
      <c r="I184" s="780"/>
      <c r="J184" s="780"/>
      <c r="K184" s="780"/>
      <c r="L184" s="780"/>
      <c r="M184" s="780"/>
      <c r="N184" s="376"/>
    </row>
    <row r="185" spans="1:14">
      <c r="A185" s="370"/>
      <c r="B185" s="466" t="s">
        <v>694</v>
      </c>
      <c r="C185" s="876"/>
      <c r="D185" s="780"/>
      <c r="E185" s="780"/>
      <c r="F185" s="780"/>
      <c r="G185" s="780"/>
      <c r="H185" s="780"/>
      <c r="I185" s="780"/>
      <c r="J185" s="780"/>
      <c r="K185" s="780"/>
      <c r="L185" s="780"/>
      <c r="M185" s="780"/>
      <c r="N185" s="376"/>
    </row>
    <row r="186" spans="1:14">
      <c r="A186" s="370"/>
      <c r="B186" s="466" t="s">
        <v>695</v>
      </c>
      <c r="C186" s="876"/>
      <c r="D186" s="780"/>
      <c r="E186" s="780"/>
      <c r="F186" s="780"/>
      <c r="G186" s="780"/>
      <c r="H186" s="780"/>
      <c r="I186" s="780"/>
      <c r="J186" s="780"/>
      <c r="K186" s="780"/>
      <c r="L186" s="780"/>
      <c r="M186" s="780"/>
      <c r="N186" s="376"/>
    </row>
    <row r="187" spans="1:14">
      <c r="A187" s="370"/>
      <c r="B187" s="869"/>
      <c r="C187" s="876"/>
      <c r="D187" s="780"/>
      <c r="E187" s="780"/>
      <c r="F187" s="780"/>
      <c r="G187" s="780"/>
      <c r="H187" s="780"/>
      <c r="I187" s="780"/>
      <c r="J187" s="780"/>
      <c r="K187" s="780"/>
      <c r="L187" s="780"/>
      <c r="M187" s="871"/>
      <c r="N187" s="376"/>
    </row>
    <row r="188" spans="1:14">
      <c r="A188" s="370"/>
      <c r="B188" s="870" t="s">
        <v>300</v>
      </c>
      <c r="C188" s="876"/>
      <c r="D188" s="780"/>
      <c r="E188" s="780"/>
      <c r="F188" s="780"/>
      <c r="G188" s="780"/>
      <c r="H188" s="780"/>
      <c r="I188" s="780"/>
      <c r="J188" s="780"/>
      <c r="K188" s="780"/>
      <c r="L188" s="780"/>
      <c r="M188" s="871"/>
      <c r="N188" s="376"/>
    </row>
    <row r="189" spans="1:14">
      <c r="A189" s="370"/>
      <c r="B189" s="324" t="s">
        <v>301</v>
      </c>
      <c r="C189" s="876"/>
      <c r="D189" s="780"/>
      <c r="E189" s="780"/>
      <c r="F189" s="780"/>
      <c r="G189" s="780"/>
      <c r="H189" s="780"/>
      <c r="I189" s="780"/>
      <c r="J189" s="780"/>
      <c r="K189" s="780"/>
      <c r="L189" s="780"/>
      <c r="M189" s="780"/>
      <c r="N189" s="376"/>
    </row>
    <row r="190" spans="1:14" ht="28.2">
      <c r="A190" s="370"/>
      <c r="B190" s="324" t="s">
        <v>302</v>
      </c>
      <c r="C190" s="876"/>
      <c r="D190" s="876"/>
      <c r="E190" s="780"/>
      <c r="F190" s="780"/>
      <c r="G190" s="780"/>
      <c r="H190" s="780"/>
      <c r="I190" s="780"/>
      <c r="J190" s="780"/>
      <c r="K190" s="780"/>
      <c r="L190" s="780"/>
      <c r="M190" s="780"/>
      <c r="N190" s="376"/>
    </row>
    <row r="191" spans="1:14">
      <c r="A191" s="370"/>
      <c r="B191" s="324" t="s">
        <v>303</v>
      </c>
      <c r="C191" s="876"/>
      <c r="D191" s="780"/>
      <c r="E191" s="780"/>
      <c r="F191" s="780"/>
      <c r="G191" s="780"/>
      <c r="H191" s="780"/>
      <c r="I191" s="780"/>
      <c r="J191" s="780"/>
      <c r="K191" s="780"/>
      <c r="L191" s="780"/>
      <c r="M191" s="780"/>
      <c r="N191" s="376"/>
    </row>
    <row r="192" spans="1:14">
      <c r="A192" s="370"/>
      <c r="B192" s="324" t="s">
        <v>304</v>
      </c>
      <c r="C192" s="780"/>
      <c r="D192" s="780"/>
      <c r="E192" s="780"/>
      <c r="F192" s="780"/>
      <c r="G192" s="780"/>
      <c r="H192" s="780"/>
      <c r="I192" s="780"/>
      <c r="J192" s="780"/>
      <c r="K192" s="780"/>
      <c r="L192" s="780"/>
      <c r="M192" s="780"/>
      <c r="N192" s="376"/>
    </row>
    <row r="193" spans="1:14">
      <c r="A193" s="370"/>
      <c r="B193" s="324" t="s">
        <v>305</v>
      </c>
      <c r="C193" s="780"/>
      <c r="D193" s="780"/>
      <c r="E193" s="780"/>
      <c r="F193" s="780"/>
      <c r="G193" s="780"/>
      <c r="H193" s="780"/>
      <c r="I193" s="780"/>
      <c r="J193" s="780"/>
      <c r="K193" s="780"/>
      <c r="L193" s="780"/>
      <c r="M193" s="780"/>
      <c r="N193" s="376"/>
    </row>
    <row r="194" spans="1:14">
      <c r="A194" s="370"/>
      <c r="B194" s="466" t="s">
        <v>696</v>
      </c>
      <c r="C194" s="780"/>
      <c r="D194" s="780"/>
      <c r="E194" s="780"/>
      <c r="F194" s="780"/>
      <c r="G194" s="780"/>
      <c r="H194" s="780"/>
      <c r="I194" s="780"/>
      <c r="J194" s="780"/>
      <c r="K194" s="780"/>
      <c r="L194" s="780"/>
      <c r="M194" s="780"/>
      <c r="N194" s="376"/>
    </row>
    <row r="195" spans="1:14">
      <c r="A195" s="370"/>
      <c r="B195" s="466" t="s">
        <v>697</v>
      </c>
      <c r="C195" s="876"/>
      <c r="D195" s="876"/>
      <c r="E195" s="876"/>
      <c r="F195" s="876"/>
      <c r="G195" s="876"/>
      <c r="H195" s="780"/>
      <c r="I195" s="780"/>
      <c r="J195" s="780"/>
      <c r="K195" s="780"/>
      <c r="L195" s="780"/>
      <c r="M195" s="780"/>
      <c r="N195" s="376"/>
    </row>
    <row r="196" spans="1:14" ht="28.2">
      <c r="A196" s="370"/>
      <c r="B196" s="324" t="s">
        <v>449</v>
      </c>
      <c r="C196" s="876"/>
      <c r="D196" s="876"/>
      <c r="E196" s="876"/>
      <c r="F196" s="876"/>
      <c r="G196" s="876"/>
      <c r="H196" s="780"/>
      <c r="I196" s="780"/>
      <c r="J196" s="780"/>
      <c r="K196" s="780"/>
      <c r="L196" s="780"/>
      <c r="M196" s="780"/>
      <c r="N196" s="376"/>
    </row>
    <row r="197" spans="1:14">
      <c r="A197" s="370"/>
      <c r="B197" s="881" t="s">
        <v>698</v>
      </c>
      <c r="C197" s="876"/>
      <c r="D197" s="876"/>
      <c r="E197" s="876"/>
      <c r="F197" s="876"/>
      <c r="G197" s="876"/>
      <c r="H197" s="780"/>
      <c r="I197" s="780"/>
      <c r="J197" s="780"/>
      <c r="K197" s="780"/>
      <c r="L197" s="780"/>
      <c r="M197" s="780"/>
      <c r="N197" s="376"/>
    </row>
    <row r="198" spans="1:14">
      <c r="A198" s="370"/>
      <c r="B198" s="324"/>
      <c r="C198" s="780"/>
      <c r="D198" s="876"/>
      <c r="E198" s="876"/>
      <c r="F198" s="876"/>
      <c r="G198" s="876"/>
      <c r="H198" s="780"/>
      <c r="I198" s="780"/>
      <c r="J198" s="780"/>
      <c r="K198" s="780"/>
      <c r="L198" s="780"/>
      <c r="M198" s="871"/>
      <c r="N198" s="376"/>
    </row>
    <row r="199" spans="1:14">
      <c r="A199" s="370"/>
      <c r="B199" s="870" t="s">
        <v>154</v>
      </c>
      <c r="C199" s="780"/>
      <c r="D199" s="876"/>
      <c r="E199" s="876"/>
      <c r="F199" s="876"/>
      <c r="G199" s="876"/>
      <c r="H199" s="780"/>
      <c r="I199" s="780"/>
      <c r="J199" s="780"/>
      <c r="K199" s="780"/>
      <c r="L199" s="780"/>
      <c r="M199" s="871"/>
      <c r="N199" s="376"/>
    </row>
    <row r="200" spans="1:14">
      <c r="A200" s="370"/>
      <c r="B200" s="324" t="s">
        <v>306</v>
      </c>
      <c r="C200" s="780"/>
      <c r="D200" s="780"/>
      <c r="E200" s="780"/>
      <c r="F200" s="780"/>
      <c r="G200" s="780"/>
      <c r="H200" s="780"/>
      <c r="I200" s="780"/>
      <c r="J200" s="780"/>
      <c r="K200" s="780"/>
      <c r="L200" s="780"/>
      <c r="M200" s="780"/>
      <c r="N200" s="376"/>
    </row>
    <row r="201" spans="1:14">
      <c r="A201" s="370"/>
      <c r="B201" s="324" t="s">
        <v>307</v>
      </c>
      <c r="C201" s="876"/>
      <c r="D201" s="876"/>
      <c r="E201" s="780"/>
      <c r="F201" s="780"/>
      <c r="G201" s="780"/>
      <c r="H201" s="780"/>
      <c r="I201" s="780"/>
      <c r="J201" s="780"/>
      <c r="K201" s="780"/>
      <c r="L201" s="780"/>
      <c r="M201" s="780"/>
      <c r="N201" s="376"/>
    </row>
    <row r="202" spans="1:14">
      <c r="A202" s="370"/>
      <c r="B202" s="869"/>
      <c r="C202" s="780"/>
      <c r="D202" s="780"/>
      <c r="E202" s="780"/>
      <c r="F202" s="780"/>
      <c r="G202" s="780"/>
      <c r="H202" s="780"/>
      <c r="I202" s="780"/>
      <c r="J202" s="780"/>
      <c r="K202" s="780"/>
      <c r="L202" s="780"/>
      <c r="M202" s="871"/>
      <c r="N202" s="376"/>
    </row>
    <row r="203" spans="1:14">
      <c r="A203" s="370"/>
      <c r="B203" s="870" t="s">
        <v>155</v>
      </c>
      <c r="C203" s="780"/>
      <c r="D203" s="780"/>
      <c r="E203" s="780"/>
      <c r="F203" s="780"/>
      <c r="G203" s="780"/>
      <c r="H203" s="780"/>
      <c r="I203" s="780"/>
      <c r="J203" s="780"/>
      <c r="K203" s="780"/>
      <c r="L203" s="780"/>
      <c r="M203" s="871"/>
      <c r="N203" s="376"/>
    </row>
    <row r="204" spans="1:14">
      <c r="A204" s="370"/>
      <c r="B204" s="324" t="s">
        <v>310</v>
      </c>
      <c r="C204" s="780"/>
      <c r="D204" s="780"/>
      <c r="E204" s="780"/>
      <c r="F204" s="780"/>
      <c r="G204" s="780"/>
      <c r="H204" s="780"/>
      <c r="I204" s="780"/>
      <c r="J204" s="780"/>
      <c r="K204" s="780"/>
      <c r="L204" s="780"/>
      <c r="M204" s="780"/>
      <c r="N204" s="376"/>
    </row>
    <row r="205" spans="1:14">
      <c r="A205" s="370"/>
      <c r="B205" s="324"/>
      <c r="C205" s="882"/>
      <c r="D205" s="780"/>
      <c r="E205" s="876"/>
      <c r="F205" s="780"/>
      <c r="G205" s="780"/>
      <c r="H205" s="780"/>
      <c r="I205" s="780"/>
      <c r="J205" s="780"/>
      <c r="K205" s="780"/>
      <c r="L205" s="780"/>
      <c r="M205" s="871"/>
      <c r="N205" s="376"/>
    </row>
    <row r="206" spans="1:14">
      <c r="A206" s="370"/>
      <c r="B206" s="870" t="s">
        <v>156</v>
      </c>
      <c r="C206" s="876"/>
      <c r="D206" s="780"/>
      <c r="E206" s="780"/>
      <c r="F206" s="780"/>
      <c r="G206" s="780"/>
      <c r="H206" s="780"/>
      <c r="I206" s="780"/>
      <c r="J206" s="780"/>
      <c r="K206" s="780"/>
      <c r="L206" s="780"/>
      <c r="M206" s="871"/>
      <c r="N206" s="376"/>
    </row>
    <row r="207" spans="1:14">
      <c r="A207" s="370"/>
      <c r="B207" s="324" t="s">
        <v>312</v>
      </c>
      <c r="C207" s="876"/>
      <c r="D207" s="780"/>
      <c r="E207" s="780"/>
      <c r="F207" s="780"/>
      <c r="G207" s="780"/>
      <c r="H207" s="780"/>
      <c r="I207" s="780"/>
      <c r="J207" s="780"/>
      <c r="K207" s="780"/>
      <c r="L207" s="780"/>
      <c r="M207" s="780"/>
      <c r="N207" s="376"/>
    </row>
    <row r="208" spans="1:14">
      <c r="A208" s="370"/>
      <c r="B208" s="869"/>
      <c r="C208" s="780"/>
      <c r="D208" s="876"/>
      <c r="E208" s="780"/>
      <c r="F208" s="780"/>
      <c r="G208" s="780"/>
      <c r="H208" s="780"/>
      <c r="I208" s="780"/>
      <c r="J208" s="780"/>
      <c r="K208" s="780"/>
      <c r="L208" s="780"/>
      <c r="M208" s="871"/>
      <c r="N208" s="376"/>
    </row>
    <row r="209" spans="1:14">
      <c r="A209" s="370"/>
      <c r="B209" s="870" t="s">
        <v>157</v>
      </c>
      <c r="C209" s="876"/>
      <c r="D209" s="780"/>
      <c r="E209" s="780"/>
      <c r="F209" s="780"/>
      <c r="G209" s="780"/>
      <c r="H209" s="780"/>
      <c r="I209" s="780"/>
      <c r="J209" s="780"/>
      <c r="K209" s="780"/>
      <c r="L209" s="780"/>
      <c r="M209" s="871"/>
      <c r="N209" s="376"/>
    </row>
    <row r="210" spans="1:14">
      <c r="A210" s="370"/>
      <c r="B210" s="466" t="s">
        <v>313</v>
      </c>
      <c r="C210" s="876"/>
      <c r="D210" s="780"/>
      <c r="E210" s="780"/>
      <c r="F210" s="780"/>
      <c r="G210" s="780"/>
      <c r="H210" s="780"/>
      <c r="I210" s="780"/>
      <c r="J210" s="780"/>
      <c r="K210" s="780"/>
      <c r="L210" s="780"/>
      <c r="M210" s="780"/>
      <c r="N210" s="376"/>
    </row>
    <row r="211" spans="1:14">
      <c r="A211" s="370"/>
      <c r="B211" s="466" t="s">
        <v>314</v>
      </c>
      <c r="C211" s="876"/>
      <c r="D211" s="780"/>
      <c r="E211" s="780"/>
      <c r="F211" s="780"/>
      <c r="G211" s="780"/>
      <c r="H211" s="780"/>
      <c r="I211" s="780"/>
      <c r="J211" s="780"/>
      <c r="K211" s="780"/>
      <c r="L211" s="780"/>
      <c r="M211" s="780"/>
      <c r="N211" s="376"/>
    </row>
    <row r="212" spans="1:14">
      <c r="A212" s="370"/>
      <c r="B212" s="466" t="s">
        <v>315</v>
      </c>
      <c r="C212" s="876"/>
      <c r="D212" s="780"/>
      <c r="E212" s="780"/>
      <c r="F212" s="780"/>
      <c r="G212" s="780"/>
      <c r="H212" s="780"/>
      <c r="I212" s="780"/>
      <c r="J212" s="780"/>
      <c r="K212" s="780"/>
      <c r="L212" s="780"/>
      <c r="M212" s="780"/>
      <c r="N212" s="376"/>
    </row>
    <row r="213" spans="1:14">
      <c r="A213" s="370"/>
      <c r="B213" s="466" t="s">
        <v>699</v>
      </c>
      <c r="C213" s="780"/>
      <c r="D213" s="780"/>
      <c r="E213" s="780"/>
      <c r="F213" s="780"/>
      <c r="G213" s="780"/>
      <c r="H213" s="780"/>
      <c r="I213" s="780"/>
      <c r="J213" s="780"/>
      <c r="K213" s="780"/>
      <c r="L213" s="780"/>
      <c r="M213" s="780"/>
      <c r="N213" s="376"/>
    </row>
    <row r="214" spans="1:14">
      <c r="A214" s="370"/>
      <c r="B214" s="869"/>
      <c r="C214" s="876"/>
      <c r="D214" s="780"/>
      <c r="E214" s="780"/>
      <c r="F214" s="780"/>
      <c r="G214" s="780"/>
      <c r="H214" s="780"/>
      <c r="I214" s="780"/>
      <c r="J214" s="780"/>
      <c r="K214" s="780"/>
      <c r="L214" s="780"/>
      <c r="M214" s="871"/>
      <c r="N214" s="376"/>
    </row>
    <row r="215" spans="1:14" ht="15" thickBot="1">
      <c r="A215" s="370"/>
      <c r="B215" s="883" t="s">
        <v>523</v>
      </c>
      <c r="C215" s="782"/>
      <c r="D215" s="782"/>
      <c r="E215" s="782"/>
      <c r="F215" s="782"/>
      <c r="G215" s="782"/>
      <c r="H215" s="782"/>
      <c r="I215" s="782"/>
      <c r="J215" s="782"/>
      <c r="K215" s="782"/>
      <c r="L215" s="782"/>
      <c r="M215" s="782"/>
      <c r="N215" s="376"/>
    </row>
    <row r="216" spans="1:14" ht="15" thickTop="1">
      <c r="A216" s="370"/>
      <c r="B216" s="324"/>
      <c r="C216" s="884"/>
      <c r="D216" s="871"/>
      <c r="E216" s="871"/>
      <c r="F216" s="871"/>
      <c r="G216" s="871"/>
      <c r="H216" s="871"/>
      <c r="I216" s="871"/>
      <c r="J216" s="871"/>
      <c r="K216" s="871"/>
      <c r="L216" s="871"/>
      <c r="M216" s="879"/>
      <c r="N216" s="376"/>
    </row>
    <row r="217" spans="1:14" ht="28.2">
      <c r="A217" s="370"/>
      <c r="B217" s="869" t="s">
        <v>389</v>
      </c>
      <c r="C217" s="885"/>
      <c r="D217" s="886"/>
      <c r="E217" s="886"/>
      <c r="F217" s="886"/>
      <c r="G217" s="886"/>
      <c r="H217" s="886"/>
      <c r="I217" s="886"/>
      <c r="J217" s="886"/>
      <c r="K217" s="886"/>
      <c r="L217" s="886"/>
      <c r="M217" s="891"/>
      <c r="N217" s="376"/>
    </row>
    <row r="218" spans="1:14">
      <c r="A218" s="370"/>
      <c r="B218" s="726"/>
      <c r="C218" s="888">
        <f t="shared" ref="C218:M218" si="1">SUM(C127:C215)/2-C217</f>
        <v>0</v>
      </c>
      <c r="D218" s="887">
        <f t="shared" si="1"/>
        <v>0</v>
      </c>
      <c r="E218" s="887">
        <f t="shared" si="1"/>
        <v>0</v>
      </c>
      <c r="F218" s="887">
        <f t="shared" si="1"/>
        <v>0</v>
      </c>
      <c r="G218" s="887">
        <f t="shared" si="1"/>
        <v>0</v>
      </c>
      <c r="H218" s="887">
        <f t="shared" si="1"/>
        <v>0</v>
      </c>
      <c r="I218" s="887">
        <f t="shared" si="1"/>
        <v>0</v>
      </c>
      <c r="J218" s="887">
        <f t="shared" si="1"/>
        <v>0</v>
      </c>
      <c r="K218" s="887">
        <f t="shared" si="1"/>
        <v>0</v>
      </c>
      <c r="L218" s="887">
        <f t="shared" si="1"/>
        <v>0</v>
      </c>
      <c r="M218" s="887">
        <f t="shared" si="1"/>
        <v>0</v>
      </c>
      <c r="N218" s="376"/>
    </row>
    <row r="219" spans="1:14">
      <c r="A219" s="370"/>
      <c r="B219" s="722"/>
      <c r="C219" s="722"/>
      <c r="D219" s="722"/>
      <c r="E219" s="722"/>
      <c r="F219" s="722"/>
      <c r="G219" s="722"/>
      <c r="H219" s="722"/>
      <c r="I219" s="722"/>
      <c r="J219" s="722"/>
      <c r="K219" s="722"/>
      <c r="L219" s="722"/>
      <c r="M219" s="722"/>
      <c r="N219" s="376"/>
    </row>
    <row r="220" spans="1:14">
      <c r="A220" s="370"/>
      <c r="B220" s="722"/>
      <c r="C220" s="889" t="s">
        <v>0</v>
      </c>
      <c r="D220" s="722"/>
      <c r="E220" s="722"/>
      <c r="F220" s="722"/>
      <c r="G220" s="722"/>
      <c r="H220" s="722"/>
      <c r="I220" s="722"/>
      <c r="J220" s="722"/>
      <c r="K220" s="722"/>
      <c r="L220" s="722"/>
      <c r="M220" s="722"/>
      <c r="N220" s="376"/>
    </row>
    <row r="221" spans="1:14">
      <c r="A221" s="370"/>
      <c r="B221" s="722"/>
      <c r="C221" s="722"/>
      <c r="D221" s="722"/>
      <c r="E221" s="722"/>
      <c r="F221" s="722"/>
      <c r="G221" s="722"/>
      <c r="H221" s="722"/>
      <c r="I221" s="722"/>
      <c r="J221" s="722"/>
      <c r="K221" s="722"/>
      <c r="L221" s="722"/>
      <c r="M221" s="722"/>
      <c r="N221" s="376"/>
    </row>
    <row r="222" spans="1:14">
      <c r="A222" s="370"/>
      <c r="B222" s="722"/>
      <c r="C222" s="722"/>
      <c r="D222" s="722"/>
      <c r="E222" s="722"/>
      <c r="F222" s="722"/>
      <c r="G222" s="722"/>
      <c r="H222" s="722"/>
      <c r="I222" s="890" t="s">
        <v>386</v>
      </c>
      <c r="J222" s="722"/>
      <c r="K222" s="722"/>
      <c r="L222" s="722"/>
      <c r="M222" s="722"/>
      <c r="N222" s="376"/>
    </row>
    <row r="223" spans="1:14" ht="15.6">
      <c r="A223" s="370"/>
      <c r="B223" s="722"/>
      <c r="C223" s="722"/>
      <c r="D223" s="722"/>
      <c r="E223" s="722"/>
      <c r="F223" s="722"/>
      <c r="G223" s="722"/>
      <c r="H223" s="722"/>
      <c r="I223" s="398" t="s">
        <v>252</v>
      </c>
      <c r="J223" s="722"/>
      <c r="K223" s="722"/>
      <c r="L223" s="722"/>
      <c r="M223" s="722"/>
      <c r="N223" s="376"/>
    </row>
    <row r="224" spans="1:14" ht="15.6">
      <c r="A224" s="370"/>
      <c r="B224" s="722"/>
      <c r="C224" s="722"/>
      <c r="D224" s="722"/>
      <c r="E224" s="722"/>
      <c r="F224" s="722"/>
      <c r="G224" s="722"/>
      <c r="H224" s="722"/>
      <c r="I224" s="749" t="s">
        <v>261</v>
      </c>
      <c r="J224" s="722"/>
      <c r="K224" s="722"/>
      <c r="L224" s="722"/>
      <c r="M224" s="722"/>
      <c r="N224" s="376"/>
    </row>
    <row r="225" spans="1:14" ht="15.6">
      <c r="A225" s="370"/>
      <c r="B225" s="722"/>
      <c r="C225" s="722"/>
      <c r="D225" s="722"/>
      <c r="E225" s="722"/>
      <c r="F225" s="722"/>
      <c r="G225" s="722"/>
      <c r="H225" s="722"/>
      <c r="I225" s="400" t="s">
        <v>14</v>
      </c>
      <c r="J225" s="722"/>
      <c r="K225" s="722"/>
      <c r="L225" s="722"/>
      <c r="M225" s="722"/>
      <c r="N225" s="376"/>
    </row>
    <row r="226" spans="1:14" ht="15.6">
      <c r="A226" s="370"/>
      <c r="B226" s="722"/>
      <c r="C226" s="722"/>
      <c r="D226" s="722"/>
      <c r="E226" s="722"/>
      <c r="F226" s="722"/>
      <c r="G226" s="722"/>
      <c r="H226" s="722"/>
      <c r="I226" s="722"/>
      <c r="J226" s="722"/>
      <c r="K226" s="722"/>
      <c r="L226" s="722"/>
      <c r="M226" s="825" t="s">
        <v>701</v>
      </c>
      <c r="N226" s="376"/>
    </row>
    <row r="227" spans="1:14" ht="17.399999999999999">
      <c r="A227" s="370"/>
      <c r="B227" s="1160" t="s">
        <v>262</v>
      </c>
      <c r="C227" s="1160"/>
      <c r="D227" s="1160"/>
      <c r="E227" s="1160"/>
      <c r="F227" s="1160"/>
      <c r="G227" s="1160"/>
      <c r="H227" s="1160"/>
      <c r="I227" s="1160"/>
      <c r="J227" s="1160"/>
      <c r="K227" s="1160"/>
      <c r="L227" s="1160"/>
      <c r="M227" s="1160"/>
      <c r="N227" s="376"/>
    </row>
    <row r="228" spans="1:14" ht="17.399999999999999">
      <c r="A228" s="370"/>
      <c r="B228" s="858"/>
      <c r="C228" s="858"/>
      <c r="D228" s="858"/>
      <c r="E228" s="858"/>
      <c r="F228" s="858"/>
      <c r="G228" s="858"/>
      <c r="H228" s="858"/>
      <c r="I228" s="858"/>
      <c r="J228" s="858"/>
      <c r="K228" s="858"/>
      <c r="L228" s="858"/>
      <c r="M228" s="858"/>
      <c r="N228" s="376"/>
    </row>
    <row r="229" spans="1:14" ht="15.6">
      <c r="A229" s="370"/>
      <c r="B229" s="859" t="str">
        <f>B4</f>
        <v xml:space="preserve">වියදම් ශීර්ෂ අංකය : </v>
      </c>
      <c r="C229" s="860"/>
      <c r="D229" s="860"/>
      <c r="E229" s="860"/>
      <c r="F229" s="860"/>
      <c r="G229" s="859" t="str">
        <f>G4</f>
        <v xml:space="preserve">පළාත් අමාත්‍යාංශයේ/දෙපාර්තමේන්තුවේ නම : </v>
      </c>
      <c r="H229" s="722"/>
      <c r="I229" s="859"/>
      <c r="J229" s="859"/>
      <c r="K229" s="859"/>
      <c r="L229" s="859"/>
      <c r="M229" s="722"/>
      <c r="N229" s="376"/>
    </row>
    <row r="230" spans="1:14" ht="15.6">
      <c r="A230" s="370"/>
      <c r="B230" s="859"/>
      <c r="C230" s="860"/>
      <c r="D230" s="860"/>
      <c r="E230" s="860"/>
      <c r="F230" s="860"/>
      <c r="G230" s="860"/>
      <c r="H230" s="859"/>
      <c r="I230" s="859"/>
      <c r="J230" s="859"/>
      <c r="K230" s="859"/>
      <c r="L230" s="859"/>
      <c r="M230" s="861" t="s">
        <v>9</v>
      </c>
      <c r="N230" s="376"/>
    </row>
    <row r="231" spans="1:14">
      <c r="A231" s="370"/>
      <c r="B231" s="1161" t="s">
        <v>208</v>
      </c>
      <c r="C231" s="1163" t="s">
        <v>512</v>
      </c>
      <c r="D231" s="1164"/>
      <c r="E231" s="1164"/>
      <c r="F231" s="1164"/>
      <c r="G231" s="1165"/>
      <c r="H231" s="1163" t="s">
        <v>513</v>
      </c>
      <c r="I231" s="1164"/>
      <c r="J231" s="1164"/>
      <c r="K231" s="1164"/>
      <c r="L231" s="1165"/>
      <c r="M231" s="1116" t="s">
        <v>8</v>
      </c>
      <c r="N231" s="862"/>
    </row>
    <row r="232" spans="1:14">
      <c r="A232" s="370"/>
      <c r="B232" s="1162"/>
      <c r="C232" s="1163" t="s">
        <v>263</v>
      </c>
      <c r="D232" s="1164"/>
      <c r="E232" s="1164"/>
      <c r="F232" s="1164"/>
      <c r="G232" s="1116" t="s">
        <v>264</v>
      </c>
      <c r="H232" s="1163" t="s">
        <v>263</v>
      </c>
      <c r="I232" s="1164"/>
      <c r="J232" s="1164"/>
      <c r="K232" s="1164"/>
      <c r="L232" s="1116" t="s">
        <v>264</v>
      </c>
      <c r="M232" s="1117"/>
      <c r="N232" s="862"/>
    </row>
    <row r="233" spans="1:14" ht="41.4">
      <c r="A233" s="370"/>
      <c r="B233" s="1162"/>
      <c r="C233" s="769" t="s">
        <v>457</v>
      </c>
      <c r="D233" s="769" t="s">
        <v>458</v>
      </c>
      <c r="E233" s="769" t="s">
        <v>518</v>
      </c>
      <c r="F233" s="863" t="s">
        <v>466</v>
      </c>
      <c r="G233" s="1117"/>
      <c r="H233" s="769" t="s">
        <v>457</v>
      </c>
      <c r="I233" s="769" t="s">
        <v>458</v>
      </c>
      <c r="J233" s="769" t="s">
        <v>518</v>
      </c>
      <c r="K233" s="863" t="s">
        <v>466</v>
      </c>
      <c r="L233" s="1117"/>
      <c r="M233" s="1117"/>
      <c r="N233" s="862"/>
    </row>
    <row r="234" spans="1:14" ht="27.6">
      <c r="A234" s="370"/>
      <c r="B234" s="864"/>
      <c r="C234" s="774" t="s">
        <v>2</v>
      </c>
      <c r="D234" s="774" t="s">
        <v>3</v>
      </c>
      <c r="E234" s="774" t="s">
        <v>4</v>
      </c>
      <c r="F234" s="865" t="s">
        <v>101</v>
      </c>
      <c r="G234" s="774" t="s">
        <v>6</v>
      </c>
      <c r="H234" s="774" t="s">
        <v>7</v>
      </c>
      <c r="I234" s="774" t="s">
        <v>81</v>
      </c>
      <c r="J234" s="774" t="s">
        <v>82</v>
      </c>
      <c r="K234" s="865" t="s">
        <v>123</v>
      </c>
      <c r="L234" s="774" t="s">
        <v>84</v>
      </c>
      <c r="M234" s="866" t="s">
        <v>124</v>
      </c>
      <c r="N234" s="862"/>
    </row>
    <row r="235" spans="1:14">
      <c r="A235" s="370"/>
      <c r="B235" s="867"/>
      <c r="C235" s="868"/>
      <c r="D235" s="868"/>
      <c r="E235" s="868"/>
      <c r="F235" s="868"/>
      <c r="G235" s="868"/>
      <c r="H235" s="868"/>
      <c r="I235" s="868"/>
      <c r="J235" s="868"/>
      <c r="K235" s="868"/>
      <c r="L235" s="868"/>
      <c r="M235" s="868"/>
      <c r="N235" s="862"/>
    </row>
    <row r="236" spans="1:14">
      <c r="A236" s="370"/>
      <c r="B236" s="869" t="s">
        <v>146</v>
      </c>
      <c r="C236" s="734"/>
      <c r="D236" s="734"/>
      <c r="E236" s="734"/>
      <c r="F236" s="734"/>
      <c r="G236" s="734"/>
      <c r="H236" s="734"/>
      <c r="I236" s="734"/>
      <c r="J236" s="734"/>
      <c r="K236" s="734"/>
      <c r="L236" s="734"/>
      <c r="M236" s="734"/>
      <c r="N236" s="376"/>
    </row>
    <row r="237" spans="1:14">
      <c r="A237" s="370"/>
      <c r="B237" s="870"/>
      <c r="C237" s="734"/>
      <c r="D237" s="734"/>
      <c r="E237" s="734"/>
      <c r="F237" s="734"/>
      <c r="G237" s="734"/>
      <c r="H237" s="734"/>
      <c r="I237" s="734"/>
      <c r="J237" s="734"/>
      <c r="K237" s="734"/>
      <c r="L237" s="734"/>
      <c r="M237" s="734"/>
      <c r="N237" s="376"/>
    </row>
    <row r="238" spans="1:14">
      <c r="A238" s="370"/>
      <c r="B238" s="870" t="s">
        <v>17</v>
      </c>
      <c r="C238" s="734"/>
      <c r="D238" s="734"/>
      <c r="E238" s="734"/>
      <c r="F238" s="734"/>
      <c r="G238" s="734"/>
      <c r="H238" s="734"/>
      <c r="I238" s="734"/>
      <c r="J238" s="734"/>
      <c r="K238" s="734"/>
      <c r="L238" s="734"/>
      <c r="M238" s="734"/>
      <c r="N238" s="376"/>
    </row>
    <row r="239" spans="1:14">
      <c r="A239" s="370"/>
      <c r="B239" s="324" t="s">
        <v>265</v>
      </c>
      <c r="C239" s="780"/>
      <c r="D239" s="780"/>
      <c r="E239" s="780"/>
      <c r="F239" s="780"/>
      <c r="G239" s="780"/>
      <c r="H239" s="780"/>
      <c r="I239" s="780"/>
      <c r="J239" s="780"/>
      <c r="K239" s="780"/>
      <c r="L239" s="780"/>
      <c r="M239" s="780"/>
      <c r="N239" s="376"/>
    </row>
    <row r="240" spans="1:14">
      <c r="A240" s="370"/>
      <c r="B240" s="324" t="s">
        <v>266</v>
      </c>
      <c r="C240" s="780"/>
      <c r="D240" s="780"/>
      <c r="E240" s="780"/>
      <c r="F240" s="780"/>
      <c r="G240" s="780"/>
      <c r="H240" s="780"/>
      <c r="I240" s="780"/>
      <c r="J240" s="780"/>
      <c r="K240" s="780"/>
      <c r="L240" s="780"/>
      <c r="M240" s="780"/>
      <c r="N240" s="376"/>
    </row>
    <row r="241" spans="1:14">
      <c r="A241" s="370"/>
      <c r="B241" s="324" t="s">
        <v>267</v>
      </c>
      <c r="C241" s="780"/>
      <c r="D241" s="780"/>
      <c r="E241" s="780"/>
      <c r="F241" s="780"/>
      <c r="G241" s="780"/>
      <c r="H241" s="780"/>
      <c r="I241" s="780"/>
      <c r="J241" s="780"/>
      <c r="K241" s="780"/>
      <c r="L241" s="780"/>
      <c r="M241" s="780"/>
      <c r="N241" s="376"/>
    </row>
    <row r="242" spans="1:14">
      <c r="A242" s="370"/>
      <c r="B242" s="324"/>
      <c r="C242" s="871"/>
      <c r="D242" s="871"/>
      <c r="E242" s="871"/>
      <c r="F242" s="871"/>
      <c r="G242" s="871"/>
      <c r="H242" s="871"/>
      <c r="I242" s="871"/>
      <c r="J242" s="871"/>
      <c r="K242" s="871"/>
      <c r="L242" s="871"/>
      <c r="M242" s="871"/>
      <c r="N242" s="376"/>
    </row>
    <row r="243" spans="1:14">
      <c r="A243" s="370"/>
      <c r="B243" s="870" t="s">
        <v>210</v>
      </c>
      <c r="C243" s="871"/>
      <c r="D243" s="871"/>
      <c r="E243" s="871"/>
      <c r="F243" s="871"/>
      <c r="G243" s="871"/>
      <c r="H243" s="871"/>
      <c r="I243" s="871"/>
      <c r="J243" s="871"/>
      <c r="K243" s="871"/>
      <c r="L243" s="871"/>
      <c r="M243" s="871"/>
      <c r="N243" s="376"/>
    </row>
    <row r="244" spans="1:14">
      <c r="A244" s="370"/>
      <c r="B244" s="872" t="s">
        <v>268</v>
      </c>
      <c r="C244" s="780"/>
      <c r="D244" s="780"/>
      <c r="E244" s="780"/>
      <c r="F244" s="780"/>
      <c r="G244" s="780"/>
      <c r="H244" s="780"/>
      <c r="I244" s="780"/>
      <c r="J244" s="780"/>
      <c r="K244" s="780"/>
      <c r="L244" s="780"/>
      <c r="M244" s="780"/>
      <c r="N244" s="376"/>
    </row>
    <row r="245" spans="1:14">
      <c r="A245" s="370"/>
      <c r="B245" s="873" t="s">
        <v>269</v>
      </c>
      <c r="C245" s="780"/>
      <c r="D245" s="780"/>
      <c r="E245" s="780"/>
      <c r="F245" s="780"/>
      <c r="G245" s="780"/>
      <c r="H245" s="780"/>
      <c r="I245" s="780"/>
      <c r="J245" s="780"/>
      <c r="K245" s="780"/>
      <c r="L245" s="780"/>
      <c r="M245" s="780"/>
      <c r="N245" s="376"/>
    </row>
    <row r="246" spans="1:14">
      <c r="A246" s="370"/>
      <c r="B246" s="873"/>
      <c r="C246" s="780"/>
      <c r="D246" s="780"/>
      <c r="E246" s="780"/>
      <c r="F246" s="780"/>
      <c r="G246" s="780"/>
      <c r="H246" s="780"/>
      <c r="I246" s="780"/>
      <c r="J246" s="780"/>
      <c r="K246" s="780"/>
      <c r="L246" s="871"/>
      <c r="M246" s="871"/>
      <c r="N246" s="376"/>
    </row>
    <row r="247" spans="1:14">
      <c r="A247" s="370"/>
      <c r="B247" s="874" t="s">
        <v>211</v>
      </c>
      <c r="C247" s="780"/>
      <c r="D247" s="780"/>
      <c r="E247" s="780"/>
      <c r="F247" s="780"/>
      <c r="G247" s="780"/>
      <c r="H247" s="780"/>
      <c r="I247" s="780"/>
      <c r="J247" s="780"/>
      <c r="K247" s="780"/>
      <c r="L247" s="871"/>
      <c r="M247" s="871"/>
      <c r="N247" s="376"/>
    </row>
    <row r="248" spans="1:14">
      <c r="A248" s="370"/>
      <c r="B248" s="873" t="s">
        <v>270</v>
      </c>
      <c r="C248" s="780"/>
      <c r="D248" s="780"/>
      <c r="E248" s="780"/>
      <c r="F248" s="780"/>
      <c r="G248" s="780"/>
      <c r="H248" s="780"/>
      <c r="I248" s="780"/>
      <c r="J248" s="780"/>
      <c r="K248" s="780"/>
      <c r="L248" s="780"/>
      <c r="M248" s="780"/>
      <c r="N248" s="376"/>
    </row>
    <row r="249" spans="1:14">
      <c r="A249" s="370"/>
      <c r="B249" s="875" t="s">
        <v>271</v>
      </c>
      <c r="C249" s="876"/>
      <c r="D249" s="780"/>
      <c r="E249" s="780"/>
      <c r="F249" s="780"/>
      <c r="G249" s="780"/>
      <c r="H249" s="780"/>
      <c r="I249" s="780"/>
      <c r="J249" s="780"/>
      <c r="K249" s="780"/>
      <c r="L249" s="780"/>
      <c r="M249" s="780"/>
      <c r="N249" s="376"/>
    </row>
    <row r="250" spans="1:14">
      <c r="A250" s="370"/>
      <c r="B250" s="875" t="s">
        <v>272</v>
      </c>
      <c r="C250" s="876"/>
      <c r="D250" s="780"/>
      <c r="E250" s="780"/>
      <c r="F250" s="780"/>
      <c r="G250" s="780"/>
      <c r="H250" s="780"/>
      <c r="I250" s="780"/>
      <c r="J250" s="780"/>
      <c r="K250" s="780"/>
      <c r="L250" s="780"/>
      <c r="M250" s="780"/>
      <c r="N250" s="376"/>
    </row>
    <row r="251" spans="1:14">
      <c r="A251" s="370"/>
      <c r="B251" s="324" t="s">
        <v>273</v>
      </c>
      <c r="C251" s="876"/>
      <c r="D251" s="780"/>
      <c r="E251" s="780"/>
      <c r="F251" s="780"/>
      <c r="G251" s="780"/>
      <c r="H251" s="780"/>
      <c r="I251" s="780"/>
      <c r="J251" s="780"/>
      <c r="K251" s="780"/>
      <c r="L251" s="780"/>
      <c r="M251" s="780"/>
      <c r="N251" s="376"/>
    </row>
    <row r="252" spans="1:14">
      <c r="A252" s="370"/>
      <c r="B252" s="877" t="s">
        <v>274</v>
      </c>
      <c r="C252" s="876"/>
      <c r="D252" s="780"/>
      <c r="E252" s="780"/>
      <c r="F252" s="780"/>
      <c r="G252" s="780"/>
      <c r="H252" s="780"/>
      <c r="I252" s="780"/>
      <c r="J252" s="780"/>
      <c r="K252" s="780"/>
      <c r="L252" s="780"/>
      <c r="M252" s="780"/>
      <c r="N252" s="376"/>
    </row>
    <row r="253" spans="1:14">
      <c r="A253" s="370"/>
      <c r="B253" s="877" t="s">
        <v>519</v>
      </c>
      <c r="C253" s="876"/>
      <c r="D253" s="780"/>
      <c r="E253" s="780"/>
      <c r="F253" s="780"/>
      <c r="G253" s="780"/>
      <c r="H253" s="780"/>
      <c r="I253" s="780"/>
      <c r="J253" s="780"/>
      <c r="K253" s="780"/>
      <c r="L253" s="780"/>
      <c r="M253" s="780"/>
      <c r="N253" s="376"/>
    </row>
    <row r="254" spans="1:14">
      <c r="A254" s="370"/>
      <c r="B254" s="324"/>
      <c r="C254" s="780"/>
      <c r="D254" s="780"/>
      <c r="E254" s="780"/>
      <c r="F254" s="780"/>
      <c r="G254" s="780"/>
      <c r="H254" s="780"/>
      <c r="I254" s="780"/>
      <c r="J254" s="780"/>
      <c r="K254" s="780"/>
      <c r="L254" s="780"/>
      <c r="M254" s="871"/>
      <c r="N254" s="376"/>
    </row>
    <row r="255" spans="1:14">
      <c r="A255" s="370"/>
      <c r="B255" s="870" t="s">
        <v>212</v>
      </c>
      <c r="C255" s="780"/>
      <c r="D255" s="780"/>
      <c r="E255" s="780"/>
      <c r="F255" s="780"/>
      <c r="G255" s="780"/>
      <c r="H255" s="780"/>
      <c r="I255" s="780"/>
      <c r="J255" s="780"/>
      <c r="K255" s="780"/>
      <c r="L255" s="780"/>
      <c r="M255" s="871"/>
      <c r="N255" s="376"/>
    </row>
    <row r="256" spans="1:14">
      <c r="A256" s="370"/>
      <c r="B256" s="324" t="s">
        <v>275</v>
      </c>
      <c r="C256" s="780"/>
      <c r="D256" s="780"/>
      <c r="E256" s="780"/>
      <c r="F256" s="780"/>
      <c r="G256" s="780"/>
      <c r="H256" s="780"/>
      <c r="I256" s="780"/>
      <c r="J256" s="780"/>
      <c r="K256" s="780"/>
      <c r="L256" s="780"/>
      <c r="M256" s="780"/>
      <c r="N256" s="376"/>
    </row>
    <row r="257" spans="1:14">
      <c r="A257" s="370"/>
      <c r="B257" s="324" t="s">
        <v>276</v>
      </c>
      <c r="C257" s="780"/>
      <c r="D257" s="780"/>
      <c r="E257" s="780"/>
      <c r="F257" s="780"/>
      <c r="G257" s="780"/>
      <c r="H257" s="780"/>
      <c r="I257" s="780"/>
      <c r="J257" s="780"/>
      <c r="K257" s="780"/>
      <c r="L257" s="780"/>
      <c r="M257" s="780"/>
      <c r="N257" s="376"/>
    </row>
    <row r="258" spans="1:14">
      <c r="A258" s="370"/>
      <c r="B258" s="324" t="s">
        <v>277</v>
      </c>
      <c r="C258" s="780"/>
      <c r="D258" s="876"/>
      <c r="E258" s="780"/>
      <c r="F258" s="780"/>
      <c r="G258" s="780"/>
      <c r="H258" s="780"/>
      <c r="I258" s="780"/>
      <c r="J258" s="780"/>
      <c r="K258" s="780"/>
      <c r="L258" s="780"/>
      <c r="M258" s="780"/>
      <c r="N258" s="376"/>
    </row>
    <row r="259" spans="1:14">
      <c r="A259" s="370"/>
      <c r="B259" s="324" t="s">
        <v>520</v>
      </c>
      <c r="C259" s="780"/>
      <c r="D259" s="876"/>
      <c r="E259" s="780"/>
      <c r="F259" s="780"/>
      <c r="G259" s="780"/>
      <c r="H259" s="780"/>
      <c r="I259" s="780"/>
      <c r="J259" s="780"/>
      <c r="K259" s="780"/>
      <c r="L259" s="780"/>
      <c r="M259" s="780"/>
      <c r="N259" s="376"/>
    </row>
    <row r="260" spans="1:14">
      <c r="A260" s="370"/>
      <c r="B260" s="466" t="s">
        <v>690</v>
      </c>
      <c r="C260" s="780"/>
      <c r="D260" s="876"/>
      <c r="E260" s="780"/>
      <c r="F260" s="780"/>
      <c r="G260" s="780"/>
      <c r="H260" s="780"/>
      <c r="I260" s="780"/>
      <c r="J260" s="780"/>
      <c r="K260" s="780"/>
      <c r="L260" s="780"/>
      <c r="M260" s="780"/>
      <c r="N260" s="376"/>
    </row>
    <row r="261" spans="1:14">
      <c r="A261" s="370"/>
      <c r="B261" s="324" t="s">
        <v>521</v>
      </c>
      <c r="C261" s="780"/>
      <c r="D261" s="876"/>
      <c r="E261" s="780"/>
      <c r="F261" s="780"/>
      <c r="G261" s="780"/>
      <c r="H261" s="780"/>
      <c r="I261" s="780"/>
      <c r="J261" s="780"/>
      <c r="K261" s="780"/>
      <c r="L261" s="780"/>
      <c r="M261" s="780"/>
      <c r="N261" s="376"/>
    </row>
    <row r="262" spans="1:14">
      <c r="A262" s="370"/>
      <c r="B262" s="324"/>
      <c r="C262" s="780"/>
      <c r="D262" s="876"/>
      <c r="E262" s="780"/>
      <c r="F262" s="780"/>
      <c r="G262" s="780"/>
      <c r="H262" s="780"/>
      <c r="I262" s="780"/>
      <c r="J262" s="780"/>
      <c r="K262" s="780"/>
      <c r="L262" s="780"/>
      <c r="M262" s="871"/>
      <c r="N262" s="376"/>
    </row>
    <row r="263" spans="1:14">
      <c r="A263" s="370"/>
      <c r="B263" s="870" t="s">
        <v>213</v>
      </c>
      <c r="C263" s="780"/>
      <c r="D263" s="780"/>
      <c r="E263" s="780"/>
      <c r="F263" s="780"/>
      <c r="G263" s="780"/>
      <c r="H263" s="780"/>
      <c r="I263" s="780"/>
      <c r="J263" s="780"/>
      <c r="K263" s="780"/>
      <c r="L263" s="780"/>
      <c r="M263" s="871"/>
      <c r="N263" s="376"/>
    </row>
    <row r="264" spans="1:14">
      <c r="A264" s="370"/>
      <c r="B264" s="324" t="s">
        <v>278</v>
      </c>
      <c r="C264" s="780"/>
      <c r="D264" s="780"/>
      <c r="E264" s="780"/>
      <c r="F264" s="780"/>
      <c r="G264" s="780"/>
      <c r="H264" s="780"/>
      <c r="I264" s="780"/>
      <c r="J264" s="780"/>
      <c r="K264" s="780"/>
      <c r="L264" s="780"/>
      <c r="M264" s="780"/>
      <c r="N264" s="376"/>
    </row>
    <row r="265" spans="1:14">
      <c r="A265" s="370"/>
      <c r="B265" s="324" t="s">
        <v>279</v>
      </c>
      <c r="C265" s="780"/>
      <c r="D265" s="780"/>
      <c r="E265" s="780"/>
      <c r="F265" s="780"/>
      <c r="G265" s="780"/>
      <c r="H265" s="780"/>
      <c r="I265" s="780"/>
      <c r="J265" s="780"/>
      <c r="K265" s="780"/>
      <c r="L265" s="780"/>
      <c r="M265" s="780"/>
      <c r="N265" s="376"/>
    </row>
    <row r="266" spans="1:14">
      <c r="A266" s="370"/>
      <c r="B266" s="324" t="s">
        <v>280</v>
      </c>
      <c r="C266" s="780"/>
      <c r="D266" s="780"/>
      <c r="E266" s="780"/>
      <c r="F266" s="780"/>
      <c r="G266" s="780"/>
      <c r="H266" s="780"/>
      <c r="I266" s="780"/>
      <c r="J266" s="780"/>
      <c r="K266" s="780"/>
      <c r="L266" s="780"/>
      <c r="M266" s="780"/>
      <c r="N266" s="376"/>
    </row>
    <row r="267" spans="1:14" ht="28.2">
      <c r="A267" s="370"/>
      <c r="B267" s="324" t="s">
        <v>281</v>
      </c>
      <c r="C267" s="780"/>
      <c r="D267" s="780"/>
      <c r="E267" s="780"/>
      <c r="F267" s="780"/>
      <c r="G267" s="780"/>
      <c r="H267" s="780"/>
      <c r="I267" s="780"/>
      <c r="J267" s="780"/>
      <c r="K267" s="780"/>
      <c r="L267" s="780"/>
      <c r="M267" s="780"/>
      <c r="N267" s="376"/>
    </row>
    <row r="268" spans="1:14">
      <c r="A268" s="370"/>
      <c r="B268" s="466" t="s">
        <v>282</v>
      </c>
      <c r="C268" s="780"/>
      <c r="D268" s="780"/>
      <c r="E268" s="780"/>
      <c r="F268" s="780"/>
      <c r="G268" s="780"/>
      <c r="H268" s="780"/>
      <c r="I268" s="780"/>
      <c r="J268" s="780"/>
      <c r="K268" s="780"/>
      <c r="L268" s="780"/>
      <c r="M268" s="780"/>
      <c r="N268" s="376"/>
    </row>
    <row r="269" spans="1:14" ht="28.2">
      <c r="A269" s="370"/>
      <c r="B269" s="324" t="s">
        <v>525</v>
      </c>
      <c r="C269" s="780"/>
      <c r="D269" s="780"/>
      <c r="E269" s="780"/>
      <c r="F269" s="780"/>
      <c r="G269" s="780"/>
      <c r="H269" s="780"/>
      <c r="I269" s="780"/>
      <c r="J269" s="780"/>
      <c r="K269" s="780"/>
      <c r="L269" s="780"/>
      <c r="M269" s="780"/>
      <c r="N269" s="376"/>
    </row>
    <row r="270" spans="1:14">
      <c r="A270" s="370"/>
      <c r="B270" s="324" t="s">
        <v>522</v>
      </c>
      <c r="C270" s="780"/>
      <c r="D270" s="780"/>
      <c r="E270" s="780"/>
      <c r="F270" s="780"/>
      <c r="G270" s="780"/>
      <c r="H270" s="780"/>
      <c r="I270" s="780"/>
      <c r="J270" s="780"/>
      <c r="K270" s="780"/>
      <c r="L270" s="780"/>
      <c r="M270" s="780"/>
      <c r="N270" s="376"/>
    </row>
    <row r="271" spans="1:14">
      <c r="A271" s="370"/>
      <c r="B271" s="878" t="s">
        <v>527</v>
      </c>
      <c r="C271" s="780"/>
      <c r="D271" s="780"/>
      <c r="E271" s="780"/>
      <c r="F271" s="780"/>
      <c r="G271" s="780"/>
      <c r="H271" s="780"/>
      <c r="I271" s="780"/>
      <c r="J271" s="780"/>
      <c r="K271" s="780"/>
      <c r="L271" s="780"/>
      <c r="M271" s="780"/>
      <c r="N271" s="376"/>
    </row>
    <row r="272" spans="1:14">
      <c r="A272" s="370"/>
      <c r="B272" s="877" t="s">
        <v>409</v>
      </c>
      <c r="C272" s="780"/>
      <c r="D272" s="780"/>
      <c r="E272" s="780"/>
      <c r="F272" s="780"/>
      <c r="G272" s="780"/>
      <c r="H272" s="780"/>
      <c r="I272" s="780"/>
      <c r="J272" s="780"/>
      <c r="K272" s="780"/>
      <c r="L272" s="780"/>
      <c r="M272" s="780"/>
      <c r="N272" s="376"/>
    </row>
    <row r="273" spans="1:14">
      <c r="A273" s="370"/>
      <c r="B273" s="877"/>
      <c r="C273" s="780"/>
      <c r="D273" s="780"/>
      <c r="E273" s="780"/>
      <c r="F273" s="780"/>
      <c r="G273" s="780"/>
      <c r="H273" s="780"/>
      <c r="I273" s="780"/>
      <c r="J273" s="780"/>
      <c r="K273" s="780"/>
      <c r="L273" s="780"/>
      <c r="M273" s="871"/>
      <c r="N273" s="376"/>
    </row>
    <row r="274" spans="1:14">
      <c r="A274" s="370"/>
      <c r="B274" s="870" t="s">
        <v>214</v>
      </c>
      <c r="C274" s="780"/>
      <c r="D274" s="780"/>
      <c r="E274" s="780"/>
      <c r="F274" s="780"/>
      <c r="G274" s="780"/>
      <c r="H274" s="780"/>
      <c r="I274" s="780"/>
      <c r="J274" s="780"/>
      <c r="K274" s="780"/>
      <c r="L274" s="780"/>
      <c r="M274" s="871"/>
      <c r="N274" s="376"/>
    </row>
    <row r="275" spans="1:14">
      <c r="A275" s="370"/>
      <c r="B275" s="324" t="s">
        <v>283</v>
      </c>
      <c r="C275" s="780"/>
      <c r="D275" s="780"/>
      <c r="E275" s="780"/>
      <c r="F275" s="780"/>
      <c r="G275" s="780"/>
      <c r="H275" s="780"/>
      <c r="I275" s="780"/>
      <c r="J275" s="780"/>
      <c r="K275" s="780"/>
      <c r="L275" s="780"/>
      <c r="M275" s="780"/>
      <c r="N275" s="376"/>
    </row>
    <row r="276" spans="1:14">
      <c r="A276" s="370"/>
      <c r="B276" s="466" t="s">
        <v>284</v>
      </c>
      <c r="C276" s="780"/>
      <c r="D276" s="780"/>
      <c r="E276" s="780"/>
      <c r="F276" s="780"/>
      <c r="G276" s="780"/>
      <c r="H276" s="780"/>
      <c r="I276" s="780"/>
      <c r="J276" s="780"/>
      <c r="K276" s="780"/>
      <c r="L276" s="780"/>
      <c r="M276" s="780"/>
      <c r="N276" s="376"/>
    </row>
    <row r="277" spans="1:14">
      <c r="A277" s="370"/>
      <c r="B277" s="324" t="s">
        <v>285</v>
      </c>
      <c r="C277" s="780"/>
      <c r="D277" s="780"/>
      <c r="E277" s="780"/>
      <c r="F277" s="780"/>
      <c r="G277" s="780"/>
      <c r="H277" s="780"/>
      <c r="I277" s="780"/>
      <c r="J277" s="780"/>
      <c r="K277" s="780"/>
      <c r="L277" s="780"/>
      <c r="M277" s="780"/>
      <c r="N277" s="376"/>
    </row>
    <row r="278" spans="1:14">
      <c r="A278" s="370"/>
      <c r="B278" s="324" t="s">
        <v>286</v>
      </c>
      <c r="C278" s="780"/>
      <c r="D278" s="780"/>
      <c r="E278" s="780"/>
      <c r="F278" s="780"/>
      <c r="G278" s="780"/>
      <c r="H278" s="780"/>
      <c r="I278" s="780"/>
      <c r="J278" s="780"/>
      <c r="K278" s="780"/>
      <c r="L278" s="780"/>
      <c r="M278" s="780"/>
      <c r="N278" s="376"/>
    </row>
    <row r="279" spans="1:14">
      <c r="A279" s="370"/>
      <c r="B279" s="324" t="s">
        <v>287</v>
      </c>
      <c r="C279" s="780"/>
      <c r="D279" s="780"/>
      <c r="E279" s="780"/>
      <c r="F279" s="780"/>
      <c r="G279" s="780"/>
      <c r="H279" s="780"/>
      <c r="I279" s="780"/>
      <c r="J279" s="780"/>
      <c r="K279" s="780"/>
      <c r="L279" s="780"/>
      <c r="M279" s="780"/>
      <c r="N279" s="376"/>
    </row>
    <row r="280" spans="1:14" ht="28.2">
      <c r="A280" s="370"/>
      <c r="B280" s="324" t="s">
        <v>526</v>
      </c>
      <c r="C280" s="876"/>
      <c r="D280" s="780"/>
      <c r="E280" s="780"/>
      <c r="F280" s="780"/>
      <c r="G280" s="780"/>
      <c r="H280" s="780"/>
      <c r="I280" s="780"/>
      <c r="J280" s="780"/>
      <c r="K280" s="780"/>
      <c r="L280" s="780"/>
      <c r="M280" s="780"/>
      <c r="N280" s="376"/>
    </row>
    <row r="281" spans="1:14">
      <c r="A281" s="370"/>
      <c r="B281" s="324" t="s">
        <v>289</v>
      </c>
      <c r="C281" s="780"/>
      <c r="D281" s="780"/>
      <c r="E281" s="780"/>
      <c r="F281" s="780"/>
      <c r="G281" s="780"/>
      <c r="H281" s="780"/>
      <c r="I281" s="780"/>
      <c r="J281" s="780"/>
      <c r="K281" s="780"/>
      <c r="L281" s="780"/>
      <c r="M281" s="780"/>
      <c r="N281" s="376"/>
    </row>
    <row r="282" spans="1:14">
      <c r="A282" s="370"/>
      <c r="B282" s="466" t="s">
        <v>691</v>
      </c>
      <c r="C282" s="780"/>
      <c r="D282" s="780"/>
      <c r="E282" s="780"/>
      <c r="F282" s="780"/>
      <c r="G282" s="780"/>
      <c r="H282" s="780"/>
      <c r="I282" s="780"/>
      <c r="J282" s="780"/>
      <c r="K282" s="780"/>
      <c r="L282" s="780"/>
      <c r="M282" s="780"/>
      <c r="N282" s="376"/>
    </row>
    <row r="283" spans="1:14">
      <c r="A283" s="370"/>
      <c r="B283" s="324"/>
      <c r="C283" s="876"/>
      <c r="D283" s="876"/>
      <c r="E283" s="876"/>
      <c r="F283" s="876"/>
      <c r="G283" s="876"/>
      <c r="H283" s="780"/>
      <c r="I283" s="780"/>
      <c r="J283" s="780"/>
      <c r="K283" s="780"/>
      <c r="L283" s="780"/>
      <c r="M283" s="871"/>
      <c r="N283" s="376"/>
    </row>
    <row r="284" spans="1:14">
      <c r="A284" s="370"/>
      <c r="B284" s="870" t="s">
        <v>700</v>
      </c>
      <c r="C284" s="876"/>
      <c r="D284" s="876"/>
      <c r="E284" s="876"/>
      <c r="F284" s="876"/>
      <c r="G284" s="876"/>
      <c r="H284" s="780"/>
      <c r="I284" s="780"/>
      <c r="J284" s="780"/>
      <c r="K284" s="780"/>
      <c r="L284" s="780"/>
      <c r="M284" s="871"/>
      <c r="N284" s="376"/>
    </row>
    <row r="285" spans="1:14">
      <c r="A285" s="370"/>
      <c r="B285" s="324" t="s">
        <v>293</v>
      </c>
      <c r="C285" s="876"/>
      <c r="D285" s="876"/>
      <c r="E285" s="876"/>
      <c r="F285" s="876"/>
      <c r="G285" s="876"/>
      <c r="H285" s="780"/>
      <c r="I285" s="780"/>
      <c r="J285" s="780"/>
      <c r="K285" s="780"/>
      <c r="L285" s="780"/>
      <c r="M285" s="780"/>
      <c r="N285" s="376"/>
    </row>
    <row r="286" spans="1:14">
      <c r="A286" s="370"/>
      <c r="B286" s="324" t="s">
        <v>294</v>
      </c>
      <c r="C286" s="780"/>
      <c r="D286" s="780"/>
      <c r="E286" s="780"/>
      <c r="F286" s="780"/>
      <c r="G286" s="780"/>
      <c r="H286" s="780"/>
      <c r="I286" s="780"/>
      <c r="J286" s="780"/>
      <c r="K286" s="780"/>
      <c r="L286" s="780"/>
      <c r="M286" s="780"/>
      <c r="N286" s="376"/>
    </row>
    <row r="287" spans="1:14">
      <c r="A287" s="370"/>
      <c r="B287" s="466" t="s">
        <v>692</v>
      </c>
      <c r="C287" s="876"/>
      <c r="D287" s="876"/>
      <c r="E287" s="876"/>
      <c r="F287" s="876"/>
      <c r="G287" s="876"/>
      <c r="H287" s="780"/>
      <c r="I287" s="780"/>
      <c r="J287" s="780"/>
      <c r="K287" s="780"/>
      <c r="L287" s="780"/>
      <c r="M287" s="780"/>
      <c r="N287" s="376"/>
    </row>
    <row r="288" spans="1:14">
      <c r="A288" s="370"/>
      <c r="B288" s="324"/>
      <c r="C288" s="876"/>
      <c r="D288" s="876"/>
      <c r="E288" s="876"/>
      <c r="F288" s="876"/>
      <c r="G288" s="876"/>
      <c r="H288" s="780"/>
      <c r="I288" s="780"/>
      <c r="J288" s="780"/>
      <c r="K288" s="780"/>
      <c r="L288" s="780"/>
      <c r="M288" s="871"/>
      <c r="N288" s="376"/>
    </row>
    <row r="289" spans="1:14" ht="15" thickBot="1">
      <c r="A289" s="370"/>
      <c r="B289" s="869" t="s">
        <v>524</v>
      </c>
      <c r="C289" s="880"/>
      <c r="D289" s="880"/>
      <c r="E289" s="880"/>
      <c r="F289" s="880"/>
      <c r="G289" s="880"/>
      <c r="H289" s="782"/>
      <c r="I289" s="782"/>
      <c r="J289" s="782"/>
      <c r="K289" s="782"/>
      <c r="L289" s="782"/>
      <c r="M289" s="782"/>
      <c r="N289" s="376"/>
    </row>
    <row r="290" spans="1:14" ht="15" thickTop="1">
      <c r="A290" s="370"/>
      <c r="B290" s="324"/>
      <c r="C290" s="876"/>
      <c r="D290" s="876"/>
      <c r="E290" s="876"/>
      <c r="F290" s="876"/>
      <c r="G290" s="876"/>
      <c r="H290" s="780"/>
      <c r="I290" s="780"/>
      <c r="J290" s="780"/>
      <c r="K290" s="780"/>
      <c r="L290" s="780"/>
      <c r="M290" s="871"/>
      <c r="N290" s="376"/>
    </row>
    <row r="291" spans="1:14">
      <c r="A291" s="370"/>
      <c r="B291" s="869" t="s">
        <v>151</v>
      </c>
      <c r="C291" s="780"/>
      <c r="D291" s="780"/>
      <c r="E291" s="780"/>
      <c r="F291" s="780"/>
      <c r="G291" s="780"/>
      <c r="H291" s="780"/>
      <c r="I291" s="780"/>
      <c r="J291" s="780"/>
      <c r="K291" s="780"/>
      <c r="L291" s="780"/>
      <c r="M291" s="871"/>
      <c r="N291" s="376"/>
    </row>
    <row r="292" spans="1:14" ht="28.2">
      <c r="A292" s="370"/>
      <c r="B292" s="870" t="s">
        <v>295</v>
      </c>
      <c r="C292" s="780"/>
      <c r="D292" s="780"/>
      <c r="E292" s="780"/>
      <c r="F292" s="780"/>
      <c r="G292" s="780"/>
      <c r="H292" s="780"/>
      <c r="I292" s="780"/>
      <c r="J292" s="780"/>
      <c r="K292" s="780"/>
      <c r="L292" s="780"/>
      <c r="M292" s="871"/>
      <c r="N292" s="376"/>
    </row>
    <row r="293" spans="1:14">
      <c r="A293" s="370"/>
      <c r="B293" s="324" t="s">
        <v>296</v>
      </c>
      <c r="C293" s="876"/>
      <c r="D293" s="780"/>
      <c r="E293" s="780"/>
      <c r="F293" s="780"/>
      <c r="G293" s="780"/>
      <c r="H293" s="780"/>
      <c r="I293" s="780"/>
      <c r="J293" s="780"/>
      <c r="K293" s="780"/>
      <c r="L293" s="780"/>
      <c r="M293" s="780"/>
      <c r="N293" s="376"/>
    </row>
    <row r="294" spans="1:14">
      <c r="A294" s="370"/>
      <c r="B294" s="324" t="s">
        <v>297</v>
      </c>
      <c r="C294" s="780"/>
      <c r="D294" s="780"/>
      <c r="E294" s="780"/>
      <c r="F294" s="780"/>
      <c r="G294" s="780"/>
      <c r="H294" s="780"/>
      <c r="I294" s="780"/>
      <c r="J294" s="780"/>
      <c r="K294" s="780"/>
      <c r="L294" s="780"/>
      <c r="M294" s="780"/>
      <c r="N294" s="376"/>
    </row>
    <row r="295" spans="1:14">
      <c r="A295" s="370"/>
      <c r="B295" s="324" t="s">
        <v>298</v>
      </c>
      <c r="C295" s="780"/>
      <c r="D295" s="780"/>
      <c r="E295" s="780"/>
      <c r="F295" s="780"/>
      <c r="G295" s="780"/>
      <c r="H295" s="780"/>
      <c r="I295" s="780"/>
      <c r="J295" s="780"/>
      <c r="K295" s="780"/>
      <c r="L295" s="780"/>
      <c r="M295" s="780"/>
      <c r="N295" s="376"/>
    </row>
    <row r="296" spans="1:14">
      <c r="A296" s="370"/>
      <c r="B296" s="466" t="s">
        <v>693</v>
      </c>
      <c r="C296" s="876"/>
      <c r="D296" s="780"/>
      <c r="E296" s="780"/>
      <c r="F296" s="780"/>
      <c r="G296" s="780"/>
      <c r="H296" s="780"/>
      <c r="I296" s="780"/>
      <c r="J296" s="780"/>
      <c r="K296" s="780"/>
      <c r="L296" s="780"/>
      <c r="M296" s="780"/>
      <c r="N296" s="376"/>
    </row>
    <row r="297" spans="1:14">
      <c r="A297" s="370"/>
      <c r="B297" s="466" t="s">
        <v>694</v>
      </c>
      <c r="C297" s="876"/>
      <c r="D297" s="780"/>
      <c r="E297" s="780"/>
      <c r="F297" s="780"/>
      <c r="G297" s="780"/>
      <c r="H297" s="780"/>
      <c r="I297" s="780"/>
      <c r="J297" s="780"/>
      <c r="K297" s="780"/>
      <c r="L297" s="780"/>
      <c r="M297" s="780"/>
      <c r="N297" s="376"/>
    </row>
    <row r="298" spans="1:14">
      <c r="A298" s="370"/>
      <c r="B298" s="466" t="s">
        <v>695</v>
      </c>
      <c r="C298" s="876"/>
      <c r="D298" s="780"/>
      <c r="E298" s="780"/>
      <c r="F298" s="780"/>
      <c r="G298" s="780"/>
      <c r="H298" s="780"/>
      <c r="I298" s="780"/>
      <c r="J298" s="780"/>
      <c r="K298" s="780"/>
      <c r="L298" s="780"/>
      <c r="M298" s="780"/>
      <c r="N298" s="376"/>
    </row>
    <row r="299" spans="1:14">
      <c r="A299" s="370"/>
      <c r="B299" s="869"/>
      <c r="C299" s="876"/>
      <c r="D299" s="780"/>
      <c r="E299" s="780"/>
      <c r="F299" s="780"/>
      <c r="G299" s="780"/>
      <c r="H299" s="780"/>
      <c r="I299" s="780"/>
      <c r="J299" s="780"/>
      <c r="K299" s="780"/>
      <c r="L299" s="780"/>
      <c r="M299" s="871"/>
      <c r="N299" s="376"/>
    </row>
    <row r="300" spans="1:14">
      <c r="A300" s="370"/>
      <c r="B300" s="870" t="s">
        <v>300</v>
      </c>
      <c r="C300" s="876"/>
      <c r="D300" s="780"/>
      <c r="E300" s="780"/>
      <c r="F300" s="780"/>
      <c r="G300" s="780"/>
      <c r="H300" s="780"/>
      <c r="I300" s="780"/>
      <c r="J300" s="780"/>
      <c r="K300" s="780"/>
      <c r="L300" s="780"/>
      <c r="M300" s="871"/>
      <c r="N300" s="376"/>
    </row>
    <row r="301" spans="1:14">
      <c r="A301" s="370"/>
      <c r="B301" s="324" t="s">
        <v>301</v>
      </c>
      <c r="C301" s="876"/>
      <c r="D301" s="780"/>
      <c r="E301" s="780"/>
      <c r="F301" s="780"/>
      <c r="G301" s="780"/>
      <c r="H301" s="780"/>
      <c r="I301" s="780"/>
      <c r="J301" s="780"/>
      <c r="K301" s="780"/>
      <c r="L301" s="780"/>
      <c r="M301" s="780"/>
      <c r="N301" s="376"/>
    </row>
    <row r="302" spans="1:14" ht="28.2">
      <c r="A302" s="370"/>
      <c r="B302" s="324" t="s">
        <v>302</v>
      </c>
      <c r="C302" s="876"/>
      <c r="D302" s="876"/>
      <c r="E302" s="780"/>
      <c r="F302" s="780"/>
      <c r="G302" s="780"/>
      <c r="H302" s="780"/>
      <c r="I302" s="780"/>
      <c r="J302" s="780"/>
      <c r="K302" s="780"/>
      <c r="L302" s="780"/>
      <c r="M302" s="780"/>
      <c r="N302" s="376"/>
    </row>
    <row r="303" spans="1:14">
      <c r="A303" s="370"/>
      <c r="B303" s="324" t="s">
        <v>303</v>
      </c>
      <c r="C303" s="876"/>
      <c r="D303" s="780"/>
      <c r="E303" s="780"/>
      <c r="F303" s="780"/>
      <c r="G303" s="780"/>
      <c r="H303" s="780"/>
      <c r="I303" s="780"/>
      <c r="J303" s="780"/>
      <c r="K303" s="780"/>
      <c r="L303" s="780"/>
      <c r="M303" s="780"/>
      <c r="N303" s="376"/>
    </row>
    <row r="304" spans="1:14">
      <c r="A304" s="370"/>
      <c r="B304" s="324" t="s">
        <v>304</v>
      </c>
      <c r="C304" s="780"/>
      <c r="D304" s="780"/>
      <c r="E304" s="780"/>
      <c r="F304" s="780"/>
      <c r="G304" s="780"/>
      <c r="H304" s="780"/>
      <c r="I304" s="780"/>
      <c r="J304" s="780"/>
      <c r="K304" s="780"/>
      <c r="L304" s="780"/>
      <c r="M304" s="780"/>
      <c r="N304" s="376"/>
    </row>
    <row r="305" spans="1:14">
      <c r="A305" s="370"/>
      <c r="B305" s="324" t="s">
        <v>305</v>
      </c>
      <c r="C305" s="780"/>
      <c r="D305" s="780"/>
      <c r="E305" s="780"/>
      <c r="F305" s="780"/>
      <c r="G305" s="780"/>
      <c r="H305" s="780"/>
      <c r="I305" s="780"/>
      <c r="J305" s="780"/>
      <c r="K305" s="780"/>
      <c r="L305" s="780"/>
      <c r="M305" s="780"/>
      <c r="N305" s="376"/>
    </row>
    <row r="306" spans="1:14">
      <c r="A306" s="370"/>
      <c r="B306" s="466" t="s">
        <v>696</v>
      </c>
      <c r="C306" s="780"/>
      <c r="D306" s="780"/>
      <c r="E306" s="780"/>
      <c r="F306" s="780"/>
      <c r="G306" s="780"/>
      <c r="H306" s="780"/>
      <c r="I306" s="780"/>
      <c r="J306" s="780"/>
      <c r="K306" s="780"/>
      <c r="L306" s="780"/>
      <c r="M306" s="780"/>
      <c r="N306" s="376"/>
    </row>
    <row r="307" spans="1:14">
      <c r="A307" s="370"/>
      <c r="B307" s="466" t="s">
        <v>697</v>
      </c>
      <c r="C307" s="876"/>
      <c r="D307" s="876"/>
      <c r="E307" s="876"/>
      <c r="F307" s="876"/>
      <c r="G307" s="876"/>
      <c r="H307" s="780"/>
      <c r="I307" s="780"/>
      <c r="J307" s="780"/>
      <c r="K307" s="780"/>
      <c r="L307" s="780"/>
      <c r="M307" s="780"/>
      <c r="N307" s="376"/>
    </row>
    <row r="308" spans="1:14" ht="28.2">
      <c r="A308" s="370"/>
      <c r="B308" s="324" t="s">
        <v>449</v>
      </c>
      <c r="C308" s="876"/>
      <c r="D308" s="876"/>
      <c r="E308" s="876"/>
      <c r="F308" s="876"/>
      <c r="G308" s="876"/>
      <c r="H308" s="780"/>
      <c r="I308" s="780"/>
      <c r="J308" s="780"/>
      <c r="K308" s="780"/>
      <c r="L308" s="780"/>
      <c r="M308" s="780"/>
      <c r="N308" s="376"/>
    </row>
    <row r="309" spans="1:14">
      <c r="A309" s="370"/>
      <c r="B309" s="881" t="s">
        <v>698</v>
      </c>
      <c r="C309" s="876"/>
      <c r="D309" s="876"/>
      <c r="E309" s="876"/>
      <c r="F309" s="876"/>
      <c r="G309" s="876"/>
      <c r="H309" s="780"/>
      <c r="I309" s="780"/>
      <c r="J309" s="780"/>
      <c r="K309" s="780"/>
      <c r="L309" s="780"/>
      <c r="M309" s="780"/>
      <c r="N309" s="376"/>
    </row>
    <row r="310" spans="1:14">
      <c r="A310" s="370"/>
      <c r="B310" s="324"/>
      <c r="C310" s="780"/>
      <c r="D310" s="876"/>
      <c r="E310" s="876"/>
      <c r="F310" s="876"/>
      <c r="G310" s="876"/>
      <c r="H310" s="780"/>
      <c r="I310" s="780"/>
      <c r="J310" s="780"/>
      <c r="K310" s="780"/>
      <c r="L310" s="780"/>
      <c r="M310" s="871"/>
      <c r="N310" s="376"/>
    </row>
    <row r="311" spans="1:14">
      <c r="A311" s="370"/>
      <c r="B311" s="870" t="s">
        <v>154</v>
      </c>
      <c r="C311" s="780"/>
      <c r="D311" s="876"/>
      <c r="E311" s="876"/>
      <c r="F311" s="876"/>
      <c r="G311" s="876"/>
      <c r="H311" s="780"/>
      <c r="I311" s="780"/>
      <c r="J311" s="780"/>
      <c r="K311" s="780"/>
      <c r="L311" s="780"/>
      <c r="M311" s="871"/>
      <c r="N311" s="376"/>
    </row>
    <row r="312" spans="1:14">
      <c r="A312" s="370"/>
      <c r="B312" s="324" t="s">
        <v>306</v>
      </c>
      <c r="C312" s="780"/>
      <c r="D312" s="780"/>
      <c r="E312" s="780"/>
      <c r="F312" s="780"/>
      <c r="G312" s="780"/>
      <c r="H312" s="780"/>
      <c r="I312" s="780"/>
      <c r="J312" s="780"/>
      <c r="K312" s="780"/>
      <c r="L312" s="780"/>
      <c r="M312" s="780"/>
      <c r="N312" s="376"/>
    </row>
    <row r="313" spans="1:14">
      <c r="A313" s="370"/>
      <c r="B313" s="324" t="s">
        <v>307</v>
      </c>
      <c r="C313" s="876"/>
      <c r="D313" s="876"/>
      <c r="E313" s="780"/>
      <c r="F313" s="780"/>
      <c r="G313" s="780"/>
      <c r="H313" s="780"/>
      <c r="I313" s="780"/>
      <c r="J313" s="780"/>
      <c r="K313" s="780"/>
      <c r="L313" s="780"/>
      <c r="M313" s="780"/>
      <c r="N313" s="376"/>
    </row>
    <row r="314" spans="1:14">
      <c r="A314" s="370"/>
      <c r="B314" s="869"/>
      <c r="C314" s="780"/>
      <c r="D314" s="780"/>
      <c r="E314" s="780"/>
      <c r="F314" s="780"/>
      <c r="G314" s="780"/>
      <c r="H314" s="780"/>
      <c r="I314" s="780"/>
      <c r="J314" s="780"/>
      <c r="K314" s="780"/>
      <c r="L314" s="780"/>
      <c r="M314" s="871"/>
      <c r="N314" s="376"/>
    </row>
    <row r="315" spans="1:14">
      <c r="A315" s="370"/>
      <c r="B315" s="870" t="s">
        <v>155</v>
      </c>
      <c r="C315" s="780"/>
      <c r="D315" s="780"/>
      <c r="E315" s="780"/>
      <c r="F315" s="780"/>
      <c r="G315" s="780"/>
      <c r="H315" s="780"/>
      <c r="I315" s="780"/>
      <c r="J315" s="780"/>
      <c r="K315" s="780"/>
      <c r="L315" s="780"/>
      <c r="M315" s="871"/>
      <c r="N315" s="376"/>
    </row>
    <row r="316" spans="1:14">
      <c r="A316" s="370"/>
      <c r="B316" s="324" t="s">
        <v>310</v>
      </c>
      <c r="C316" s="780"/>
      <c r="D316" s="780"/>
      <c r="E316" s="780"/>
      <c r="F316" s="780"/>
      <c r="G316" s="780"/>
      <c r="H316" s="780"/>
      <c r="I316" s="780"/>
      <c r="J316" s="780"/>
      <c r="K316" s="780"/>
      <c r="L316" s="780"/>
      <c r="M316" s="780"/>
      <c r="N316" s="376"/>
    </row>
    <row r="317" spans="1:14">
      <c r="A317" s="370"/>
      <c r="B317" s="324"/>
      <c r="C317" s="882"/>
      <c r="D317" s="780"/>
      <c r="E317" s="876"/>
      <c r="F317" s="780"/>
      <c r="G317" s="780"/>
      <c r="H317" s="780"/>
      <c r="I317" s="780"/>
      <c r="J317" s="780"/>
      <c r="K317" s="780"/>
      <c r="L317" s="780"/>
      <c r="M317" s="871"/>
      <c r="N317" s="376"/>
    </row>
    <row r="318" spans="1:14">
      <c r="A318" s="370"/>
      <c r="B318" s="870" t="s">
        <v>156</v>
      </c>
      <c r="C318" s="876"/>
      <c r="D318" s="780"/>
      <c r="E318" s="780"/>
      <c r="F318" s="780"/>
      <c r="G318" s="780"/>
      <c r="H318" s="780"/>
      <c r="I318" s="780"/>
      <c r="J318" s="780"/>
      <c r="K318" s="780"/>
      <c r="L318" s="780"/>
      <c r="M318" s="871"/>
      <c r="N318" s="376"/>
    </row>
    <row r="319" spans="1:14">
      <c r="A319" s="370"/>
      <c r="B319" s="324" t="s">
        <v>312</v>
      </c>
      <c r="C319" s="876"/>
      <c r="D319" s="780"/>
      <c r="E319" s="780"/>
      <c r="F319" s="780"/>
      <c r="G319" s="780"/>
      <c r="H319" s="780"/>
      <c r="I319" s="780"/>
      <c r="J319" s="780"/>
      <c r="K319" s="780"/>
      <c r="L319" s="780"/>
      <c r="M319" s="780"/>
      <c r="N319" s="376"/>
    </row>
    <row r="320" spans="1:14">
      <c r="A320" s="370"/>
      <c r="B320" s="869"/>
      <c r="C320" s="780"/>
      <c r="D320" s="876"/>
      <c r="E320" s="780"/>
      <c r="F320" s="780"/>
      <c r="G320" s="780"/>
      <c r="H320" s="780"/>
      <c r="I320" s="780"/>
      <c r="J320" s="780"/>
      <c r="K320" s="780"/>
      <c r="L320" s="780"/>
      <c r="M320" s="871"/>
      <c r="N320" s="376"/>
    </row>
    <row r="321" spans="1:14">
      <c r="A321" s="370"/>
      <c r="B321" s="870" t="s">
        <v>157</v>
      </c>
      <c r="C321" s="876"/>
      <c r="D321" s="780"/>
      <c r="E321" s="780"/>
      <c r="F321" s="780"/>
      <c r="G321" s="780"/>
      <c r="H321" s="780"/>
      <c r="I321" s="780"/>
      <c r="J321" s="780"/>
      <c r="K321" s="780"/>
      <c r="L321" s="780"/>
      <c r="M321" s="871"/>
      <c r="N321" s="376"/>
    </row>
    <row r="322" spans="1:14">
      <c r="A322" s="370"/>
      <c r="B322" s="466" t="s">
        <v>313</v>
      </c>
      <c r="C322" s="876"/>
      <c r="D322" s="780"/>
      <c r="E322" s="780"/>
      <c r="F322" s="780"/>
      <c r="G322" s="780"/>
      <c r="H322" s="780"/>
      <c r="I322" s="780"/>
      <c r="J322" s="780"/>
      <c r="K322" s="780"/>
      <c r="L322" s="780"/>
      <c r="M322" s="780"/>
      <c r="N322" s="376"/>
    </row>
    <row r="323" spans="1:14">
      <c r="A323" s="370"/>
      <c r="B323" s="466" t="s">
        <v>314</v>
      </c>
      <c r="C323" s="876"/>
      <c r="D323" s="780"/>
      <c r="E323" s="780"/>
      <c r="F323" s="780"/>
      <c r="G323" s="780"/>
      <c r="H323" s="780"/>
      <c r="I323" s="780"/>
      <c r="J323" s="780"/>
      <c r="K323" s="780"/>
      <c r="L323" s="780"/>
      <c r="M323" s="780"/>
      <c r="N323" s="376"/>
    </row>
    <row r="324" spans="1:14">
      <c r="A324" s="370"/>
      <c r="B324" s="466" t="s">
        <v>315</v>
      </c>
      <c r="C324" s="876"/>
      <c r="D324" s="780"/>
      <c r="E324" s="780"/>
      <c r="F324" s="780"/>
      <c r="G324" s="780"/>
      <c r="H324" s="780"/>
      <c r="I324" s="780"/>
      <c r="J324" s="780"/>
      <c r="K324" s="780"/>
      <c r="L324" s="780"/>
      <c r="M324" s="780"/>
      <c r="N324" s="376"/>
    </row>
    <row r="325" spans="1:14">
      <c r="A325" s="370"/>
      <c r="B325" s="466" t="s">
        <v>699</v>
      </c>
      <c r="C325" s="780"/>
      <c r="D325" s="780"/>
      <c r="E325" s="780"/>
      <c r="F325" s="780"/>
      <c r="G325" s="780"/>
      <c r="H325" s="780"/>
      <c r="I325" s="780"/>
      <c r="J325" s="780"/>
      <c r="K325" s="780"/>
      <c r="L325" s="780"/>
      <c r="M325" s="780"/>
      <c r="N325" s="376"/>
    </row>
    <row r="326" spans="1:14">
      <c r="A326" s="370"/>
      <c r="B326" s="869"/>
      <c r="C326" s="876"/>
      <c r="D326" s="780"/>
      <c r="E326" s="780"/>
      <c r="F326" s="780"/>
      <c r="G326" s="780"/>
      <c r="H326" s="780"/>
      <c r="I326" s="780"/>
      <c r="J326" s="780"/>
      <c r="K326" s="780"/>
      <c r="L326" s="780"/>
      <c r="M326" s="871"/>
      <c r="N326" s="376"/>
    </row>
    <row r="327" spans="1:14" ht="15" thickBot="1">
      <c r="A327" s="370"/>
      <c r="B327" s="883" t="s">
        <v>523</v>
      </c>
      <c r="C327" s="782"/>
      <c r="D327" s="782"/>
      <c r="E327" s="782"/>
      <c r="F327" s="782"/>
      <c r="G327" s="782"/>
      <c r="H327" s="782"/>
      <c r="I327" s="782"/>
      <c r="J327" s="782"/>
      <c r="K327" s="782"/>
      <c r="L327" s="782"/>
      <c r="M327" s="782"/>
      <c r="N327" s="376"/>
    </row>
    <row r="328" spans="1:14" ht="15" thickTop="1">
      <c r="A328" s="370"/>
      <c r="B328" s="324"/>
      <c r="C328" s="884"/>
      <c r="D328" s="871"/>
      <c r="E328" s="871"/>
      <c r="F328" s="871"/>
      <c r="G328" s="871"/>
      <c r="H328" s="871"/>
      <c r="I328" s="871"/>
      <c r="J328" s="871"/>
      <c r="K328" s="871"/>
      <c r="L328" s="871"/>
      <c r="M328" s="871"/>
      <c r="N328" s="376"/>
    </row>
    <row r="329" spans="1:14" ht="28.2">
      <c r="A329" s="370"/>
      <c r="B329" s="869" t="s">
        <v>389</v>
      </c>
      <c r="C329" s="885"/>
      <c r="D329" s="886"/>
      <c r="E329" s="886"/>
      <c r="F329" s="886"/>
      <c r="G329" s="886"/>
      <c r="H329" s="886"/>
      <c r="I329" s="886"/>
      <c r="J329" s="886"/>
      <c r="K329" s="886"/>
      <c r="L329" s="886"/>
      <c r="M329" s="887"/>
      <c r="N329" s="376"/>
    </row>
    <row r="330" spans="1:14">
      <c r="A330" s="370"/>
      <c r="B330" s="726"/>
      <c r="C330" s="888"/>
      <c r="D330" s="887"/>
      <c r="E330" s="887"/>
      <c r="F330" s="887"/>
      <c r="G330" s="887"/>
      <c r="H330" s="887"/>
      <c r="I330" s="887"/>
      <c r="J330" s="887"/>
      <c r="K330" s="887"/>
      <c r="L330" s="887"/>
      <c r="M330" s="887"/>
      <c r="N330" s="376"/>
    </row>
    <row r="331" spans="1:14">
      <c r="A331" s="370"/>
      <c r="B331" s="722"/>
      <c r="C331" s="722"/>
      <c r="D331" s="722"/>
      <c r="E331" s="722"/>
      <c r="F331" s="722"/>
      <c r="G331" s="722"/>
      <c r="H331" s="722"/>
      <c r="I331" s="722"/>
      <c r="J331" s="722"/>
      <c r="K331" s="722"/>
      <c r="L331" s="722"/>
      <c r="M331" s="722"/>
      <c r="N331" s="376"/>
    </row>
    <row r="332" spans="1:14">
      <c r="A332" s="370"/>
      <c r="B332" s="722"/>
      <c r="C332" s="889" t="s">
        <v>0</v>
      </c>
      <c r="D332" s="722"/>
      <c r="E332" s="722"/>
      <c r="F332" s="722"/>
      <c r="G332" s="722"/>
      <c r="H332" s="722"/>
      <c r="I332" s="722"/>
      <c r="J332" s="722"/>
      <c r="K332" s="722"/>
      <c r="L332" s="722"/>
      <c r="M332" s="837" t="s">
        <v>0</v>
      </c>
      <c r="N332" s="376"/>
    </row>
    <row r="333" spans="1:14">
      <c r="A333" s="370"/>
      <c r="B333" s="722"/>
      <c r="C333" s="722"/>
      <c r="D333" s="722"/>
      <c r="E333" s="722"/>
      <c r="F333" s="722"/>
      <c r="G333" s="722"/>
      <c r="H333" s="722"/>
      <c r="I333" s="722"/>
      <c r="J333" s="722"/>
      <c r="K333" s="722"/>
      <c r="L333" s="722"/>
      <c r="M333" s="722"/>
      <c r="N333" s="376"/>
    </row>
    <row r="334" spans="1:14">
      <c r="A334" s="370"/>
      <c r="B334" s="722"/>
      <c r="C334" s="722"/>
      <c r="D334" s="722"/>
      <c r="E334" s="722"/>
      <c r="F334" s="722"/>
      <c r="G334" s="722"/>
      <c r="H334" s="722"/>
      <c r="I334" s="890" t="s">
        <v>386</v>
      </c>
      <c r="J334" s="722"/>
      <c r="K334" s="722"/>
      <c r="L334" s="722"/>
      <c r="M334" s="722" t="s">
        <v>0</v>
      </c>
      <c r="N334" s="376"/>
    </row>
    <row r="335" spans="1:14" ht="15.6">
      <c r="A335" s="370"/>
      <c r="B335" s="722"/>
      <c r="C335" s="722"/>
      <c r="D335" s="722"/>
      <c r="E335" s="722"/>
      <c r="F335" s="722"/>
      <c r="G335" s="722"/>
      <c r="H335" s="722"/>
      <c r="I335" s="398" t="s">
        <v>252</v>
      </c>
      <c r="J335" s="722"/>
      <c r="K335" s="722"/>
      <c r="L335" s="722"/>
      <c r="M335" s="889" t="s">
        <v>0</v>
      </c>
      <c r="N335" s="376"/>
    </row>
    <row r="336" spans="1:14" ht="15.6">
      <c r="A336" s="370"/>
      <c r="B336" s="722"/>
      <c r="C336" s="722"/>
      <c r="D336" s="722"/>
      <c r="E336" s="722"/>
      <c r="F336" s="722"/>
      <c r="G336" s="722"/>
      <c r="H336" s="722"/>
      <c r="I336" s="749" t="s">
        <v>261</v>
      </c>
      <c r="J336" s="722"/>
      <c r="K336" s="722"/>
      <c r="L336" s="722"/>
      <c r="M336" s="722"/>
      <c r="N336" s="376"/>
    </row>
    <row r="337" spans="1:14" ht="15.6">
      <c r="A337" s="370"/>
      <c r="B337" s="722"/>
      <c r="C337" s="722"/>
      <c r="D337" s="722"/>
      <c r="E337" s="722"/>
      <c r="F337" s="722"/>
      <c r="G337" s="722"/>
      <c r="H337" s="722"/>
      <c r="I337" s="400" t="s">
        <v>14</v>
      </c>
      <c r="J337" s="722"/>
      <c r="K337" s="722"/>
      <c r="L337" s="722"/>
      <c r="M337" s="722"/>
      <c r="N337" s="376"/>
    </row>
    <row r="338" spans="1:14">
      <c r="A338" s="370"/>
      <c r="B338" s="376"/>
      <c r="C338" s="376"/>
      <c r="D338" s="376"/>
      <c r="E338" s="376"/>
      <c r="F338" s="376"/>
      <c r="G338" s="376"/>
      <c r="H338" s="376"/>
      <c r="I338" s="376"/>
      <c r="J338" s="376"/>
      <c r="K338" s="376"/>
      <c r="L338" s="376"/>
      <c r="M338" s="376"/>
      <c r="N338" s="376"/>
    </row>
    <row r="339" spans="1:14">
      <c r="A339" s="370"/>
      <c r="B339" s="376"/>
      <c r="C339" s="376"/>
      <c r="D339" s="376"/>
      <c r="E339" s="376"/>
      <c r="F339" s="376"/>
      <c r="G339" s="376"/>
      <c r="H339" s="376"/>
      <c r="I339" s="376"/>
      <c r="J339" s="376"/>
      <c r="K339" s="376"/>
      <c r="L339" s="376"/>
      <c r="M339" s="376"/>
      <c r="N339" s="376"/>
    </row>
    <row r="340" spans="1:14">
      <c r="A340" s="370"/>
      <c r="B340" s="376"/>
      <c r="C340" s="376"/>
      <c r="D340" s="376"/>
      <c r="E340" s="376"/>
      <c r="F340" s="376"/>
      <c r="G340" s="376"/>
      <c r="H340" s="376"/>
      <c r="I340" s="376"/>
      <c r="J340" s="376"/>
      <c r="K340" s="376"/>
      <c r="L340" s="376"/>
      <c r="M340" s="376"/>
      <c r="N340" s="376"/>
    </row>
    <row r="341" spans="1:14">
      <c r="A341" s="370"/>
      <c r="B341" s="376"/>
      <c r="C341" s="376"/>
      <c r="D341" s="376"/>
      <c r="E341" s="376"/>
      <c r="F341" s="376"/>
      <c r="G341" s="376"/>
      <c r="H341" s="376"/>
      <c r="I341" s="376"/>
      <c r="J341" s="376"/>
      <c r="K341" s="376"/>
      <c r="L341" s="376"/>
      <c r="M341" s="376"/>
      <c r="N341" s="376"/>
    </row>
    <row r="342" spans="1:14">
      <c r="A342" s="370"/>
      <c r="B342" s="376"/>
      <c r="C342" s="376"/>
      <c r="D342" s="376"/>
      <c r="E342" s="376"/>
      <c r="F342" s="376"/>
      <c r="G342" s="376"/>
      <c r="H342" s="376"/>
      <c r="I342" s="376"/>
      <c r="J342" s="376"/>
      <c r="K342" s="376"/>
      <c r="L342" s="376"/>
      <c r="M342" s="376"/>
      <c r="N342" s="376"/>
    </row>
    <row r="343" spans="1:14">
      <c r="A343" s="370"/>
      <c r="B343" s="376"/>
      <c r="C343" s="376"/>
      <c r="D343" s="376"/>
      <c r="E343" s="376"/>
      <c r="F343" s="376"/>
      <c r="G343" s="376"/>
      <c r="H343" s="376"/>
      <c r="I343" s="376"/>
      <c r="J343" s="376"/>
      <c r="K343" s="376"/>
      <c r="L343" s="376"/>
      <c r="M343" s="376"/>
      <c r="N343" s="376"/>
    </row>
    <row r="344" spans="1:14">
      <c r="A344" s="370"/>
      <c r="B344" s="376"/>
      <c r="C344" s="376"/>
      <c r="D344" s="376"/>
      <c r="E344" s="376"/>
      <c r="F344" s="376"/>
      <c r="G344" s="376"/>
      <c r="H344" s="376"/>
      <c r="I344" s="376"/>
      <c r="J344" s="376"/>
      <c r="K344" s="376"/>
      <c r="L344" s="376"/>
      <c r="M344" s="376"/>
      <c r="N344" s="376"/>
    </row>
    <row r="345" spans="1:14">
      <c r="A345" s="370"/>
      <c r="B345" s="376"/>
      <c r="C345" s="376"/>
      <c r="D345" s="376"/>
      <c r="E345" s="376"/>
      <c r="F345" s="376"/>
      <c r="G345" s="376"/>
      <c r="H345" s="376"/>
      <c r="I345" s="376"/>
      <c r="J345" s="376"/>
      <c r="K345" s="376"/>
      <c r="L345" s="376"/>
      <c r="M345" s="376"/>
      <c r="N345" s="376"/>
    </row>
    <row r="346" spans="1:14">
      <c r="A346" s="370"/>
      <c r="B346" s="376"/>
      <c r="C346" s="376"/>
      <c r="D346" s="376"/>
      <c r="E346" s="376"/>
      <c r="F346" s="376"/>
      <c r="G346" s="376"/>
      <c r="H346" s="376"/>
      <c r="I346" s="376"/>
      <c r="J346" s="376"/>
      <c r="K346" s="376"/>
      <c r="L346" s="376"/>
      <c r="M346" s="376"/>
      <c r="N346" s="376"/>
    </row>
    <row r="347" spans="1:14">
      <c r="A347" s="370"/>
      <c r="B347" s="376"/>
      <c r="C347" s="376"/>
      <c r="D347" s="376"/>
      <c r="E347" s="376"/>
      <c r="F347" s="376"/>
      <c r="G347" s="376"/>
      <c r="H347" s="376"/>
      <c r="I347" s="376"/>
      <c r="J347" s="376"/>
      <c r="K347" s="376"/>
      <c r="L347" s="376"/>
      <c r="M347" s="376"/>
      <c r="N347" s="376"/>
    </row>
    <row r="348" spans="1:14">
      <c r="A348" s="370"/>
      <c r="B348" s="376"/>
      <c r="C348" s="376"/>
      <c r="D348" s="376"/>
      <c r="E348" s="376"/>
      <c r="F348" s="376"/>
      <c r="G348" s="376"/>
      <c r="H348" s="376"/>
      <c r="I348" s="376"/>
      <c r="J348" s="376"/>
      <c r="K348" s="376"/>
      <c r="L348" s="376"/>
      <c r="M348" s="376"/>
      <c r="N348" s="376"/>
    </row>
    <row r="349" spans="1:14">
      <c r="A349" s="370"/>
      <c r="B349" s="376"/>
      <c r="C349" s="376"/>
      <c r="D349" s="376"/>
      <c r="E349" s="376"/>
      <c r="F349" s="376"/>
      <c r="G349" s="376"/>
      <c r="H349" s="376"/>
      <c r="I349" s="376"/>
      <c r="J349" s="376"/>
      <c r="K349" s="376"/>
      <c r="L349" s="376"/>
      <c r="M349" s="376"/>
      <c r="N349" s="376"/>
    </row>
    <row r="350" spans="1:14">
      <c r="A350" s="370"/>
      <c r="B350" s="376"/>
      <c r="C350" s="376"/>
      <c r="D350" s="376"/>
      <c r="E350" s="376"/>
      <c r="F350" s="376"/>
      <c r="G350" s="376"/>
      <c r="H350" s="376"/>
      <c r="I350" s="376"/>
      <c r="J350" s="376"/>
      <c r="K350" s="376"/>
      <c r="L350" s="376"/>
      <c r="M350" s="376"/>
      <c r="N350" s="376"/>
    </row>
    <row r="351" spans="1:14">
      <c r="A351" s="370"/>
      <c r="B351" s="376"/>
      <c r="C351" s="376"/>
      <c r="D351" s="376"/>
      <c r="E351" s="376"/>
      <c r="F351" s="376"/>
      <c r="G351" s="376"/>
      <c r="H351" s="376"/>
      <c r="I351" s="376"/>
      <c r="J351" s="376"/>
      <c r="K351" s="376"/>
      <c r="L351" s="376"/>
      <c r="M351" s="376"/>
      <c r="N351" s="376"/>
    </row>
    <row r="352" spans="1:14">
      <c r="A352" s="370"/>
      <c r="B352" s="376"/>
      <c r="C352" s="376"/>
      <c r="D352" s="376"/>
      <c r="E352" s="376"/>
      <c r="F352" s="376"/>
      <c r="G352" s="376"/>
      <c r="H352" s="376"/>
      <c r="I352" s="376"/>
      <c r="J352" s="376"/>
      <c r="K352" s="376"/>
      <c r="L352" s="376"/>
      <c r="M352" s="376"/>
      <c r="N352" s="376"/>
    </row>
    <row r="353" spans="1:14">
      <c r="A353" s="370"/>
      <c r="B353" s="376"/>
      <c r="C353" s="376"/>
      <c r="D353" s="376"/>
      <c r="E353" s="376"/>
      <c r="F353" s="376"/>
      <c r="G353" s="376"/>
      <c r="H353" s="376"/>
      <c r="I353" s="376"/>
      <c r="J353" s="376"/>
      <c r="K353" s="376"/>
      <c r="L353" s="376"/>
      <c r="M353" s="376"/>
      <c r="N353" s="376"/>
    </row>
    <row r="354" spans="1:14">
      <c r="A354" s="370"/>
      <c r="B354" s="376"/>
      <c r="C354" s="376"/>
      <c r="D354" s="376"/>
      <c r="E354" s="376"/>
      <c r="F354" s="376"/>
      <c r="G354" s="376"/>
      <c r="H354" s="376"/>
      <c r="I354" s="376"/>
      <c r="J354" s="376"/>
      <c r="K354" s="376"/>
      <c r="L354" s="376"/>
      <c r="M354" s="376"/>
      <c r="N354" s="376"/>
    </row>
    <row r="355" spans="1:14">
      <c r="A355" s="370"/>
      <c r="B355" s="376"/>
      <c r="C355" s="376"/>
      <c r="D355" s="376"/>
      <c r="E355" s="376"/>
      <c r="F355" s="376"/>
      <c r="G355" s="376"/>
      <c r="H355" s="376"/>
      <c r="I355" s="376"/>
      <c r="J355" s="376"/>
      <c r="K355" s="376"/>
      <c r="L355" s="376"/>
      <c r="M355" s="376"/>
      <c r="N355" s="376"/>
    </row>
    <row r="356" spans="1:14">
      <c r="A356" s="370"/>
      <c r="B356" s="376"/>
      <c r="C356" s="376"/>
      <c r="D356" s="376"/>
      <c r="E356" s="376"/>
      <c r="F356" s="376"/>
      <c r="G356" s="376"/>
      <c r="H356" s="376"/>
      <c r="I356" s="376"/>
      <c r="J356" s="376"/>
      <c r="K356" s="376"/>
      <c r="L356" s="376"/>
      <c r="M356" s="376"/>
      <c r="N356" s="376"/>
    </row>
    <row r="357" spans="1:14">
      <c r="A357" s="370"/>
      <c r="B357" s="376"/>
      <c r="C357" s="376"/>
      <c r="D357" s="376"/>
      <c r="E357" s="376"/>
      <c r="F357" s="376"/>
      <c r="G357" s="376"/>
      <c r="H357" s="376"/>
      <c r="I357" s="376"/>
      <c r="J357" s="376"/>
      <c r="K357" s="376"/>
      <c r="L357" s="376"/>
      <c r="M357" s="376"/>
      <c r="N357" s="376"/>
    </row>
    <row r="358" spans="1:14">
      <c r="A358" s="370"/>
      <c r="B358" s="376"/>
      <c r="C358" s="376"/>
      <c r="D358" s="376"/>
      <c r="E358" s="376"/>
      <c r="F358" s="376"/>
      <c r="G358" s="376"/>
      <c r="H358" s="376"/>
      <c r="I358" s="376"/>
      <c r="J358" s="376"/>
      <c r="K358" s="376"/>
      <c r="L358" s="376"/>
      <c r="M358" s="376"/>
      <c r="N358" s="376"/>
    </row>
    <row r="359" spans="1:14">
      <c r="A359" s="370"/>
      <c r="B359" s="376"/>
      <c r="C359" s="376"/>
      <c r="D359" s="376"/>
      <c r="E359" s="376"/>
      <c r="F359" s="376"/>
      <c r="G359" s="376"/>
      <c r="H359" s="376"/>
      <c r="I359" s="376"/>
      <c r="J359" s="376"/>
      <c r="K359" s="376"/>
      <c r="L359" s="376"/>
      <c r="M359" s="376"/>
      <c r="N359" s="376"/>
    </row>
    <row r="360" spans="1:14">
      <c r="A360" s="370"/>
      <c r="B360" s="376"/>
      <c r="C360" s="376"/>
      <c r="D360" s="376"/>
      <c r="E360" s="376"/>
      <c r="F360" s="376"/>
      <c r="G360" s="376"/>
      <c r="H360" s="376"/>
      <c r="I360" s="376"/>
      <c r="J360" s="376"/>
      <c r="K360" s="376"/>
      <c r="L360" s="376"/>
      <c r="M360" s="376"/>
      <c r="N360" s="376"/>
    </row>
    <row r="361" spans="1:14">
      <c r="A361" s="370"/>
      <c r="B361" s="376"/>
      <c r="C361" s="376"/>
      <c r="D361" s="376"/>
      <c r="E361" s="376"/>
      <c r="F361" s="376"/>
      <c r="G361" s="376"/>
      <c r="H361" s="376"/>
      <c r="I361" s="376"/>
      <c r="J361" s="376"/>
      <c r="K361" s="376"/>
      <c r="L361" s="376"/>
      <c r="M361" s="376"/>
      <c r="N361" s="376"/>
    </row>
    <row r="362" spans="1:14">
      <c r="A362" s="370"/>
      <c r="B362" s="376"/>
      <c r="C362" s="376"/>
      <c r="D362" s="376"/>
      <c r="E362" s="376"/>
      <c r="F362" s="376"/>
      <c r="G362" s="376"/>
      <c r="H362" s="376"/>
      <c r="I362" s="376"/>
      <c r="J362" s="376"/>
      <c r="K362" s="376"/>
      <c r="L362" s="376"/>
      <c r="M362" s="376"/>
      <c r="N362" s="376"/>
    </row>
    <row r="363" spans="1:14">
      <c r="A363" s="370"/>
      <c r="B363" s="376"/>
      <c r="C363" s="376"/>
      <c r="D363" s="376"/>
      <c r="E363" s="376"/>
      <c r="F363" s="376"/>
      <c r="G363" s="376"/>
      <c r="H363" s="376"/>
      <c r="I363" s="376"/>
      <c r="J363" s="376"/>
      <c r="K363" s="376"/>
      <c r="L363" s="376"/>
      <c r="M363" s="376"/>
      <c r="N363" s="376"/>
    </row>
    <row r="364" spans="1:14">
      <c r="A364" s="370"/>
      <c r="B364" s="376"/>
      <c r="C364" s="376"/>
      <c r="D364" s="376"/>
      <c r="E364" s="376"/>
      <c r="F364" s="376"/>
      <c r="G364" s="376"/>
      <c r="H364" s="376"/>
      <c r="I364" s="376"/>
      <c r="J364" s="376"/>
      <c r="K364" s="376"/>
      <c r="L364" s="376"/>
      <c r="M364" s="376"/>
      <c r="N364" s="376"/>
    </row>
    <row r="365" spans="1:14">
      <c r="A365" s="370"/>
      <c r="B365" s="376"/>
      <c r="C365" s="376"/>
      <c r="D365" s="376"/>
      <c r="E365" s="376"/>
      <c r="F365" s="376"/>
      <c r="G365" s="376"/>
      <c r="H365" s="376"/>
      <c r="I365" s="376"/>
      <c r="J365" s="376"/>
      <c r="K365" s="376"/>
      <c r="L365" s="376"/>
      <c r="M365" s="376"/>
      <c r="N365" s="376"/>
    </row>
    <row r="366" spans="1:14">
      <c r="A366" s="370"/>
      <c r="B366" s="376"/>
      <c r="C366" s="376"/>
      <c r="D366" s="376"/>
      <c r="E366" s="376"/>
      <c r="F366" s="376"/>
      <c r="G366" s="376"/>
      <c r="H366" s="376"/>
      <c r="I366" s="376"/>
      <c r="J366" s="376"/>
      <c r="K366" s="376"/>
      <c r="L366" s="376"/>
      <c r="M366" s="376"/>
      <c r="N366" s="376"/>
    </row>
    <row r="367" spans="1:14">
      <c r="A367" s="370"/>
      <c r="B367" s="376"/>
      <c r="C367" s="376"/>
      <c r="D367" s="376"/>
      <c r="E367" s="376"/>
      <c r="F367" s="376"/>
      <c r="G367" s="376"/>
      <c r="H367" s="376"/>
      <c r="I367" s="376"/>
      <c r="J367" s="376"/>
      <c r="K367" s="376"/>
      <c r="L367" s="376"/>
      <c r="M367" s="376"/>
      <c r="N367" s="376"/>
    </row>
    <row r="368" spans="1:14">
      <c r="A368" s="370"/>
      <c r="B368" s="376"/>
      <c r="C368" s="376"/>
      <c r="D368" s="376"/>
      <c r="E368" s="376"/>
      <c r="F368" s="376"/>
      <c r="G368" s="376"/>
      <c r="H368" s="376"/>
      <c r="I368" s="376"/>
      <c r="J368" s="376"/>
      <c r="K368" s="376"/>
      <c r="L368" s="376"/>
      <c r="M368" s="376"/>
      <c r="N368" s="376"/>
    </row>
    <row r="369" spans="1:14">
      <c r="A369" s="370"/>
      <c r="B369" s="376"/>
      <c r="C369" s="376"/>
      <c r="D369" s="376"/>
      <c r="E369" s="376"/>
      <c r="F369" s="376"/>
      <c r="G369" s="376"/>
      <c r="H369" s="376"/>
      <c r="I369" s="376"/>
      <c r="J369" s="376"/>
      <c r="K369" s="376"/>
      <c r="L369" s="376"/>
      <c r="M369" s="376"/>
      <c r="N369" s="376"/>
    </row>
    <row r="370" spans="1:14">
      <c r="A370" s="370"/>
      <c r="B370" s="376"/>
      <c r="C370" s="376"/>
      <c r="D370" s="376"/>
      <c r="E370" s="376"/>
      <c r="F370" s="376"/>
      <c r="G370" s="376"/>
      <c r="H370" s="376"/>
      <c r="I370" s="376"/>
      <c r="J370" s="376"/>
      <c r="K370" s="376"/>
      <c r="L370" s="376"/>
      <c r="M370" s="376"/>
      <c r="N370" s="376"/>
    </row>
    <row r="371" spans="1:14">
      <c r="A371" s="370"/>
      <c r="B371" s="376"/>
      <c r="C371" s="376"/>
      <c r="D371" s="376"/>
      <c r="E371" s="376"/>
      <c r="F371" s="376"/>
      <c r="G371" s="376"/>
      <c r="H371" s="376"/>
      <c r="I371" s="376"/>
      <c r="J371" s="376"/>
      <c r="K371" s="376"/>
      <c r="L371" s="376"/>
      <c r="M371" s="376"/>
      <c r="N371" s="376"/>
    </row>
    <row r="372" spans="1:14">
      <c r="A372" s="370"/>
      <c r="B372" s="376"/>
      <c r="C372" s="376"/>
      <c r="D372" s="376"/>
      <c r="E372" s="376"/>
      <c r="F372" s="376"/>
      <c r="G372" s="376"/>
      <c r="H372" s="376"/>
      <c r="I372" s="376"/>
      <c r="J372" s="376"/>
      <c r="K372" s="376"/>
      <c r="L372" s="376"/>
      <c r="M372" s="376"/>
      <c r="N372" s="376"/>
    </row>
    <row r="373" spans="1:14">
      <c r="A373" s="370"/>
      <c r="B373" s="376"/>
      <c r="C373" s="376"/>
      <c r="D373" s="376"/>
      <c r="E373" s="376"/>
      <c r="F373" s="376"/>
      <c r="G373" s="376"/>
      <c r="H373" s="376"/>
      <c r="I373" s="376"/>
      <c r="J373" s="376"/>
      <c r="K373" s="376"/>
      <c r="L373" s="376"/>
      <c r="M373" s="376"/>
      <c r="N373" s="376"/>
    </row>
    <row r="374" spans="1:14">
      <c r="A374" s="370"/>
      <c r="B374" s="376"/>
      <c r="C374" s="376"/>
      <c r="D374" s="376"/>
      <c r="E374" s="376"/>
      <c r="F374" s="376"/>
      <c r="G374" s="376"/>
      <c r="H374" s="376"/>
      <c r="I374" s="376"/>
      <c r="J374" s="376"/>
      <c r="K374" s="376"/>
      <c r="L374" s="376"/>
      <c r="M374" s="376"/>
      <c r="N374" s="376"/>
    </row>
    <row r="375" spans="1:14">
      <c r="A375" s="370"/>
      <c r="B375" s="376"/>
      <c r="C375" s="376"/>
      <c r="D375" s="376"/>
      <c r="E375" s="376"/>
      <c r="F375" s="376"/>
      <c r="G375" s="376"/>
      <c r="H375" s="376"/>
      <c r="I375" s="376"/>
      <c r="J375" s="376"/>
      <c r="K375" s="376"/>
      <c r="L375" s="376"/>
      <c r="M375" s="376"/>
      <c r="N375" s="376"/>
    </row>
    <row r="376" spans="1:14">
      <c r="A376" s="370"/>
      <c r="B376" s="376"/>
      <c r="C376" s="376"/>
      <c r="D376" s="376"/>
      <c r="E376" s="376"/>
      <c r="F376" s="376"/>
      <c r="G376" s="376"/>
      <c r="H376" s="376"/>
      <c r="I376" s="376"/>
      <c r="J376" s="376"/>
      <c r="K376" s="376"/>
      <c r="L376" s="376"/>
      <c r="M376" s="376"/>
      <c r="N376" s="376"/>
    </row>
    <row r="377" spans="1:14">
      <c r="A377" s="370"/>
      <c r="B377" s="376"/>
      <c r="C377" s="376"/>
      <c r="D377" s="376"/>
      <c r="E377" s="376"/>
      <c r="F377" s="376"/>
      <c r="G377" s="376"/>
      <c r="H377" s="376"/>
      <c r="I377" s="376"/>
      <c r="J377" s="376"/>
      <c r="K377" s="376"/>
      <c r="L377" s="376"/>
      <c r="M377" s="376"/>
      <c r="N377" s="376"/>
    </row>
    <row r="378" spans="1:14">
      <c r="A378" s="370"/>
      <c r="B378" s="376"/>
      <c r="C378" s="376"/>
      <c r="D378" s="376"/>
      <c r="E378" s="376"/>
      <c r="F378" s="376"/>
      <c r="G378" s="376"/>
      <c r="H378" s="376"/>
      <c r="I378" s="376"/>
      <c r="J378" s="376"/>
      <c r="K378" s="376"/>
      <c r="L378" s="376"/>
      <c r="M378" s="376"/>
      <c r="N378" s="376"/>
    </row>
    <row r="379" spans="1:14">
      <c r="A379" s="370"/>
      <c r="B379" s="376"/>
      <c r="C379" s="376"/>
      <c r="D379" s="376"/>
      <c r="E379" s="376"/>
      <c r="F379" s="376"/>
      <c r="G379" s="376"/>
      <c r="H379" s="376"/>
      <c r="I379" s="376"/>
      <c r="J379" s="376"/>
      <c r="K379" s="376"/>
      <c r="L379" s="376"/>
      <c r="M379" s="376"/>
      <c r="N379" s="376"/>
    </row>
    <row r="380" spans="1:14">
      <c r="A380" s="370"/>
      <c r="B380" s="376"/>
      <c r="C380" s="376"/>
      <c r="D380" s="376"/>
      <c r="E380" s="376"/>
      <c r="F380" s="376"/>
      <c r="G380" s="376"/>
      <c r="H380" s="376"/>
      <c r="I380" s="376"/>
      <c r="J380" s="376"/>
      <c r="K380" s="376"/>
      <c r="L380" s="376"/>
      <c r="M380" s="376"/>
      <c r="N380" s="376"/>
    </row>
    <row r="381" spans="1:14">
      <c r="A381" s="370"/>
      <c r="B381" s="376"/>
      <c r="C381" s="376"/>
      <c r="D381" s="376"/>
      <c r="E381" s="376"/>
      <c r="F381" s="376"/>
      <c r="G381" s="376"/>
      <c r="H381" s="376"/>
      <c r="I381" s="376"/>
      <c r="J381" s="376"/>
      <c r="K381" s="376"/>
      <c r="L381" s="376"/>
      <c r="M381" s="376"/>
      <c r="N381" s="376"/>
    </row>
    <row r="382" spans="1:14">
      <c r="A382" s="370"/>
      <c r="B382" s="376"/>
      <c r="C382" s="376"/>
      <c r="D382" s="376"/>
      <c r="E382" s="376"/>
      <c r="F382" s="376"/>
      <c r="G382" s="376"/>
      <c r="H382" s="376"/>
      <c r="I382" s="376"/>
      <c r="J382" s="376"/>
      <c r="K382" s="376"/>
      <c r="L382" s="376"/>
      <c r="M382" s="376"/>
      <c r="N382" s="376"/>
    </row>
    <row r="383" spans="1:14">
      <c r="A383" s="370"/>
      <c r="B383" s="376"/>
      <c r="C383" s="376"/>
      <c r="D383" s="376"/>
      <c r="E383" s="376"/>
      <c r="F383" s="376"/>
      <c r="G383" s="376"/>
      <c r="H383" s="376"/>
      <c r="I383" s="376"/>
      <c r="J383" s="376"/>
      <c r="K383" s="376"/>
      <c r="L383" s="376"/>
      <c r="M383" s="376"/>
      <c r="N383" s="376"/>
    </row>
    <row r="384" spans="1:14">
      <c r="A384" s="370"/>
      <c r="B384" s="376"/>
      <c r="C384" s="376"/>
      <c r="D384" s="376"/>
      <c r="E384" s="376"/>
      <c r="F384" s="376"/>
      <c r="G384" s="376"/>
      <c r="H384" s="376"/>
      <c r="I384" s="376"/>
      <c r="J384" s="376"/>
      <c r="K384" s="376"/>
      <c r="L384" s="376"/>
      <c r="M384" s="376"/>
      <c r="N384" s="376"/>
    </row>
    <row r="385" spans="1:14">
      <c r="A385" s="370"/>
      <c r="B385" s="376"/>
      <c r="C385" s="376"/>
      <c r="D385" s="376"/>
      <c r="E385" s="376"/>
      <c r="F385" s="376"/>
      <c r="G385" s="376"/>
      <c r="H385" s="376"/>
      <c r="I385" s="376"/>
      <c r="J385" s="376"/>
      <c r="K385" s="376"/>
      <c r="L385" s="376"/>
      <c r="M385" s="376"/>
      <c r="N385" s="376"/>
    </row>
    <row r="386" spans="1:14">
      <c r="A386" s="370"/>
      <c r="B386" s="376"/>
      <c r="C386" s="376"/>
      <c r="D386" s="376"/>
      <c r="E386" s="376"/>
      <c r="F386" s="376"/>
      <c r="G386" s="376"/>
      <c r="H386" s="376"/>
      <c r="I386" s="376"/>
      <c r="J386" s="376"/>
      <c r="K386" s="376"/>
      <c r="L386" s="376"/>
      <c r="M386" s="376"/>
      <c r="N386" s="376"/>
    </row>
    <row r="387" spans="1:14">
      <c r="A387" s="370"/>
      <c r="B387" s="376"/>
      <c r="C387" s="376"/>
      <c r="D387" s="376"/>
      <c r="E387" s="376"/>
      <c r="F387" s="376"/>
      <c r="G387" s="376"/>
      <c r="H387" s="376"/>
      <c r="I387" s="376"/>
      <c r="J387" s="376"/>
      <c r="K387" s="376"/>
      <c r="L387" s="376"/>
      <c r="M387" s="376"/>
      <c r="N387" s="376"/>
    </row>
    <row r="388" spans="1:14">
      <c r="A388" s="370"/>
      <c r="B388" s="376"/>
      <c r="C388" s="376"/>
      <c r="D388" s="376"/>
      <c r="E388" s="376"/>
      <c r="F388" s="376"/>
      <c r="G388" s="376"/>
      <c r="H388" s="376"/>
      <c r="I388" s="376"/>
      <c r="J388" s="376"/>
      <c r="K388" s="376"/>
      <c r="L388" s="376"/>
      <c r="M388" s="376"/>
      <c r="N388" s="376"/>
    </row>
    <row r="389" spans="1:14">
      <c r="A389" s="370"/>
      <c r="B389" s="376"/>
      <c r="C389" s="376"/>
      <c r="D389" s="376"/>
      <c r="E389" s="376"/>
      <c r="F389" s="376"/>
      <c r="G389" s="376"/>
      <c r="H389" s="376"/>
      <c r="I389" s="376"/>
      <c r="J389" s="376"/>
      <c r="K389" s="376"/>
      <c r="L389" s="376"/>
      <c r="M389" s="376"/>
      <c r="N389" s="376"/>
    </row>
    <row r="390" spans="1:14">
      <c r="A390" s="370"/>
      <c r="B390" s="376"/>
      <c r="C390" s="376"/>
      <c r="D390" s="376"/>
      <c r="E390" s="376"/>
      <c r="F390" s="376"/>
      <c r="G390" s="376"/>
      <c r="H390" s="376"/>
      <c r="I390" s="376"/>
      <c r="J390" s="376"/>
      <c r="K390" s="376"/>
      <c r="L390" s="376"/>
      <c r="M390" s="376"/>
      <c r="N390" s="376"/>
    </row>
    <row r="391" spans="1:14">
      <c r="A391" s="370"/>
      <c r="B391" s="376"/>
      <c r="C391" s="376"/>
      <c r="D391" s="376"/>
      <c r="E391" s="376"/>
      <c r="F391" s="376"/>
      <c r="G391" s="376"/>
      <c r="H391" s="376"/>
      <c r="I391" s="376"/>
      <c r="J391" s="376"/>
      <c r="K391" s="376"/>
      <c r="L391" s="376"/>
      <c r="M391" s="376"/>
      <c r="N391" s="376"/>
    </row>
    <row r="392" spans="1:14">
      <c r="A392" s="370"/>
      <c r="B392" s="376"/>
      <c r="C392" s="376"/>
      <c r="D392" s="376"/>
      <c r="E392" s="376"/>
      <c r="F392" s="376"/>
      <c r="G392" s="376"/>
      <c r="H392" s="376"/>
      <c r="I392" s="376"/>
      <c r="J392" s="376"/>
      <c r="K392" s="376"/>
      <c r="L392" s="376"/>
      <c r="M392" s="376"/>
      <c r="N392" s="376"/>
    </row>
    <row r="393" spans="1:14">
      <c r="A393" s="370"/>
      <c r="B393" s="376"/>
      <c r="C393" s="376"/>
      <c r="D393" s="376"/>
      <c r="E393" s="376"/>
      <c r="F393" s="376"/>
      <c r="G393" s="376"/>
      <c r="H393" s="376"/>
      <c r="I393" s="376"/>
      <c r="J393" s="376"/>
      <c r="K393" s="376"/>
      <c r="L393" s="376"/>
      <c r="M393" s="376"/>
      <c r="N393" s="376"/>
    </row>
    <row r="394" spans="1:14">
      <c r="A394" s="370"/>
      <c r="B394" s="376"/>
      <c r="C394" s="376"/>
      <c r="D394" s="376"/>
      <c r="E394" s="376"/>
      <c r="F394" s="376"/>
      <c r="G394" s="376"/>
      <c r="H394" s="376"/>
      <c r="I394" s="376"/>
      <c r="J394" s="376"/>
      <c r="K394" s="376"/>
      <c r="L394" s="376"/>
      <c r="M394" s="376"/>
      <c r="N394" s="376"/>
    </row>
    <row r="395" spans="1:14">
      <c r="A395" s="370"/>
      <c r="B395" s="376"/>
      <c r="C395" s="376"/>
      <c r="D395" s="376"/>
      <c r="E395" s="376"/>
      <c r="F395" s="376"/>
      <c r="G395" s="376"/>
      <c r="H395" s="376"/>
      <c r="I395" s="376"/>
      <c r="J395" s="376"/>
      <c r="K395" s="376"/>
      <c r="L395" s="376"/>
      <c r="M395" s="376"/>
      <c r="N395" s="376"/>
    </row>
    <row r="396" spans="1:14">
      <c r="A396" s="370"/>
      <c r="B396" s="376"/>
      <c r="C396" s="376"/>
      <c r="D396" s="376"/>
      <c r="E396" s="376"/>
      <c r="F396" s="376"/>
      <c r="G396" s="376"/>
      <c r="H396" s="376"/>
      <c r="I396" s="376"/>
      <c r="J396" s="376"/>
      <c r="K396" s="376"/>
      <c r="L396" s="376"/>
      <c r="M396" s="376"/>
      <c r="N396" s="376"/>
    </row>
    <row r="397" spans="1:14">
      <c r="A397" s="370"/>
      <c r="B397" s="376"/>
      <c r="C397" s="376"/>
      <c r="D397" s="376"/>
      <c r="E397" s="376"/>
      <c r="F397" s="376"/>
      <c r="G397" s="376"/>
      <c r="H397" s="376"/>
      <c r="I397" s="376"/>
      <c r="J397" s="376"/>
      <c r="K397" s="376"/>
      <c r="L397" s="376"/>
      <c r="M397" s="376"/>
      <c r="N397" s="376"/>
    </row>
    <row r="398" spans="1:14">
      <c r="A398" s="370"/>
      <c r="B398" s="376"/>
      <c r="C398" s="376"/>
      <c r="D398" s="376"/>
      <c r="E398" s="376"/>
      <c r="F398" s="376"/>
      <c r="G398" s="376"/>
      <c r="H398" s="376"/>
      <c r="I398" s="376"/>
      <c r="J398" s="376"/>
      <c r="K398" s="376"/>
      <c r="L398" s="376"/>
      <c r="M398" s="376"/>
      <c r="N398" s="376"/>
    </row>
    <row r="399" spans="1:14">
      <c r="A399" s="370"/>
      <c r="B399" s="376"/>
      <c r="C399" s="376"/>
      <c r="D399" s="376"/>
      <c r="E399" s="376"/>
      <c r="F399" s="376"/>
      <c r="G399" s="376"/>
      <c r="H399" s="376"/>
      <c r="I399" s="376"/>
      <c r="J399" s="376"/>
      <c r="K399" s="376"/>
      <c r="L399" s="376"/>
      <c r="M399" s="376"/>
      <c r="N399" s="376"/>
    </row>
    <row r="400" spans="1:14">
      <c r="A400" s="370"/>
      <c r="B400" s="376"/>
      <c r="C400" s="376"/>
      <c r="D400" s="376"/>
      <c r="E400" s="376"/>
      <c r="F400" s="376"/>
      <c r="G400" s="376"/>
      <c r="H400" s="376"/>
      <c r="I400" s="376"/>
      <c r="J400" s="376"/>
      <c r="K400" s="376"/>
      <c r="L400" s="376"/>
      <c r="M400" s="376"/>
      <c r="N400" s="376"/>
    </row>
    <row r="401" spans="1:14">
      <c r="A401" s="370"/>
      <c r="B401" s="376"/>
      <c r="C401" s="376"/>
      <c r="D401" s="376"/>
      <c r="E401" s="376"/>
      <c r="F401" s="376"/>
      <c r="G401" s="376"/>
      <c r="H401" s="376"/>
      <c r="I401" s="376"/>
      <c r="J401" s="376"/>
      <c r="K401" s="376"/>
      <c r="L401" s="376"/>
      <c r="M401" s="376"/>
      <c r="N401" s="376"/>
    </row>
    <row r="402" spans="1:14">
      <c r="A402" s="370"/>
      <c r="B402" s="376"/>
      <c r="C402" s="376"/>
      <c r="D402" s="376"/>
      <c r="E402" s="376"/>
      <c r="F402" s="376"/>
      <c r="G402" s="376"/>
      <c r="H402" s="376"/>
      <c r="I402" s="376"/>
      <c r="J402" s="376"/>
      <c r="K402" s="376"/>
      <c r="L402" s="376"/>
      <c r="M402" s="376"/>
      <c r="N402" s="376"/>
    </row>
    <row r="403" spans="1:14">
      <c r="A403" s="370"/>
      <c r="B403" s="376"/>
      <c r="C403" s="376"/>
      <c r="D403" s="376"/>
      <c r="E403" s="376"/>
      <c r="F403" s="376"/>
      <c r="G403" s="376"/>
      <c r="H403" s="376"/>
      <c r="I403" s="376"/>
      <c r="J403" s="376"/>
      <c r="K403" s="376"/>
      <c r="L403" s="376"/>
      <c r="M403" s="376"/>
      <c r="N403" s="376"/>
    </row>
    <row r="404" spans="1:14">
      <c r="A404" s="370"/>
      <c r="B404" s="376"/>
      <c r="C404" s="376"/>
      <c r="D404" s="376"/>
      <c r="E404" s="376"/>
      <c r="F404" s="376"/>
      <c r="G404" s="376"/>
      <c r="H404" s="376"/>
      <c r="I404" s="376"/>
      <c r="J404" s="376"/>
      <c r="K404" s="376"/>
      <c r="L404" s="376"/>
      <c r="M404" s="376"/>
      <c r="N404" s="376"/>
    </row>
    <row r="405" spans="1:14">
      <c r="A405" s="370"/>
      <c r="B405" s="376"/>
      <c r="C405" s="376"/>
      <c r="D405" s="376"/>
      <c r="E405" s="376"/>
      <c r="F405" s="376"/>
      <c r="G405" s="376"/>
      <c r="H405" s="376"/>
      <c r="I405" s="376"/>
      <c r="J405" s="376"/>
      <c r="K405" s="376"/>
      <c r="L405" s="376"/>
      <c r="M405" s="376"/>
      <c r="N405" s="376"/>
    </row>
    <row r="406" spans="1:14">
      <c r="A406" s="370"/>
      <c r="B406" s="376"/>
      <c r="C406" s="376"/>
      <c r="D406" s="376"/>
      <c r="E406" s="376"/>
      <c r="F406" s="376"/>
      <c r="G406" s="376"/>
      <c r="H406" s="376"/>
      <c r="I406" s="376"/>
      <c r="J406" s="376"/>
      <c r="K406" s="376"/>
      <c r="L406" s="376"/>
      <c r="M406" s="376"/>
      <c r="N406" s="376"/>
    </row>
    <row r="407" spans="1:14">
      <c r="A407" s="370"/>
      <c r="B407" s="376"/>
      <c r="C407" s="376"/>
      <c r="D407" s="376"/>
      <c r="E407" s="376"/>
      <c r="F407" s="376"/>
      <c r="G407" s="376"/>
      <c r="H407" s="376"/>
      <c r="I407" s="376"/>
      <c r="J407" s="376"/>
      <c r="K407" s="376"/>
      <c r="L407" s="376"/>
      <c r="M407" s="376"/>
      <c r="N407" s="376"/>
    </row>
    <row r="408" spans="1:14">
      <c r="A408" s="370"/>
      <c r="B408" s="376"/>
      <c r="C408" s="376"/>
      <c r="D408" s="376"/>
      <c r="E408" s="376"/>
      <c r="F408" s="376"/>
      <c r="G408" s="376"/>
      <c r="H408" s="376"/>
      <c r="I408" s="376"/>
      <c r="J408" s="376"/>
      <c r="K408" s="376"/>
      <c r="L408" s="376"/>
      <c r="M408" s="376"/>
      <c r="N408" s="376"/>
    </row>
    <row r="409" spans="1:14">
      <c r="A409" s="370"/>
      <c r="B409" s="376"/>
      <c r="C409" s="376"/>
      <c r="D409" s="376"/>
      <c r="E409" s="376"/>
      <c r="F409" s="376"/>
      <c r="G409" s="376"/>
      <c r="H409" s="376"/>
      <c r="I409" s="376"/>
      <c r="J409" s="376"/>
      <c r="K409" s="376"/>
      <c r="L409" s="376"/>
      <c r="M409" s="376"/>
      <c r="N409" s="376"/>
    </row>
    <row r="410" spans="1:14">
      <c r="A410" s="370"/>
      <c r="B410" s="376"/>
      <c r="C410" s="376"/>
      <c r="D410" s="376"/>
      <c r="E410" s="376"/>
      <c r="F410" s="376"/>
      <c r="G410" s="376"/>
      <c r="H410" s="376"/>
      <c r="I410" s="376"/>
      <c r="J410" s="376"/>
      <c r="K410" s="376"/>
      <c r="L410" s="376"/>
      <c r="M410" s="376"/>
      <c r="N410" s="376"/>
    </row>
    <row r="411" spans="1:14">
      <c r="A411" s="370"/>
      <c r="B411" s="376"/>
      <c r="C411" s="376"/>
      <c r="D411" s="376"/>
      <c r="E411" s="376"/>
      <c r="F411" s="376"/>
      <c r="G411" s="376"/>
      <c r="H411" s="376"/>
      <c r="I411" s="376"/>
      <c r="J411" s="376"/>
      <c r="K411" s="376"/>
      <c r="L411" s="376"/>
      <c r="M411" s="376"/>
      <c r="N411" s="376"/>
    </row>
    <row r="412" spans="1:14">
      <c r="A412" s="370"/>
      <c r="B412" s="376"/>
      <c r="C412" s="376"/>
      <c r="D412" s="376"/>
      <c r="E412" s="376"/>
      <c r="F412" s="376"/>
      <c r="G412" s="376"/>
      <c r="H412" s="376"/>
      <c r="I412" s="376"/>
      <c r="J412" s="376"/>
      <c r="K412" s="376"/>
      <c r="L412" s="376"/>
      <c r="M412" s="376"/>
      <c r="N412" s="376"/>
    </row>
    <row r="413" spans="1:14">
      <c r="A413" s="370"/>
      <c r="B413" s="376"/>
      <c r="C413" s="376"/>
      <c r="D413" s="376"/>
      <c r="E413" s="376"/>
      <c r="F413" s="376"/>
      <c r="G413" s="376"/>
      <c r="H413" s="376"/>
      <c r="I413" s="376"/>
      <c r="J413" s="376"/>
      <c r="K413" s="376"/>
      <c r="L413" s="376"/>
      <c r="M413" s="376"/>
      <c r="N413" s="376"/>
    </row>
    <row r="414" spans="1:14">
      <c r="A414" s="370"/>
      <c r="B414" s="376"/>
      <c r="C414" s="376"/>
      <c r="D414" s="376"/>
      <c r="E414" s="376"/>
      <c r="F414" s="376"/>
      <c r="G414" s="376"/>
      <c r="H414" s="376"/>
      <c r="I414" s="376"/>
      <c r="J414" s="376"/>
      <c r="K414" s="376"/>
      <c r="L414" s="376"/>
      <c r="M414" s="376"/>
      <c r="N414" s="376"/>
    </row>
    <row r="415" spans="1:14">
      <c r="A415" s="370"/>
      <c r="B415" s="376"/>
      <c r="C415" s="376"/>
      <c r="D415" s="376"/>
      <c r="E415" s="376"/>
      <c r="F415" s="376"/>
      <c r="G415" s="376"/>
      <c r="H415" s="376"/>
      <c r="I415" s="376"/>
      <c r="J415" s="376"/>
      <c r="K415" s="376"/>
      <c r="L415" s="376"/>
      <c r="M415" s="376"/>
      <c r="N415" s="376"/>
    </row>
    <row r="416" spans="1:14">
      <c r="A416" s="370"/>
      <c r="B416" s="376"/>
      <c r="C416" s="376"/>
      <c r="D416" s="376"/>
      <c r="E416" s="376"/>
      <c r="F416" s="376"/>
      <c r="G416" s="376"/>
      <c r="H416" s="376"/>
      <c r="I416" s="376"/>
      <c r="J416" s="376"/>
      <c r="K416" s="376"/>
      <c r="L416" s="376"/>
      <c r="M416" s="376"/>
      <c r="N416" s="376"/>
    </row>
    <row r="417" spans="1:14">
      <c r="A417" s="370"/>
      <c r="B417" s="376"/>
      <c r="C417" s="376"/>
      <c r="D417" s="376"/>
      <c r="E417" s="376"/>
      <c r="F417" s="376"/>
      <c r="G417" s="376"/>
      <c r="H417" s="376"/>
      <c r="I417" s="376"/>
      <c r="J417" s="376"/>
      <c r="K417" s="376"/>
      <c r="L417" s="376"/>
      <c r="M417" s="376"/>
      <c r="N417" s="376"/>
    </row>
    <row r="418" spans="1:14">
      <c r="A418" s="370"/>
      <c r="B418" s="376"/>
      <c r="C418" s="376"/>
      <c r="D418" s="376"/>
      <c r="E418" s="376"/>
      <c r="F418" s="376"/>
      <c r="G418" s="376"/>
      <c r="H418" s="376"/>
      <c r="I418" s="376"/>
      <c r="J418" s="376"/>
      <c r="K418" s="376"/>
      <c r="L418" s="376"/>
      <c r="M418" s="376"/>
      <c r="N418" s="376"/>
    </row>
    <row r="419" spans="1:14">
      <c r="A419" s="370"/>
      <c r="B419" s="376"/>
      <c r="C419" s="376"/>
      <c r="D419" s="376"/>
      <c r="E419" s="376"/>
      <c r="F419" s="376"/>
      <c r="G419" s="376"/>
      <c r="H419" s="376"/>
      <c r="I419" s="376"/>
      <c r="J419" s="376"/>
      <c r="K419" s="376"/>
      <c r="L419" s="376"/>
      <c r="M419" s="376"/>
      <c r="N419" s="376"/>
    </row>
    <row r="420" spans="1:14">
      <c r="A420" s="370"/>
      <c r="B420" s="376"/>
      <c r="C420" s="376"/>
      <c r="D420" s="376"/>
      <c r="E420" s="376"/>
      <c r="F420" s="376"/>
      <c r="G420" s="376"/>
      <c r="H420" s="376"/>
      <c r="I420" s="376"/>
      <c r="J420" s="376"/>
      <c r="K420" s="376"/>
      <c r="L420" s="376"/>
      <c r="M420" s="376"/>
      <c r="N420" s="376"/>
    </row>
    <row r="421" spans="1:14">
      <c r="A421" s="370"/>
      <c r="B421" s="376"/>
      <c r="C421" s="376"/>
      <c r="D421" s="376"/>
      <c r="E421" s="376"/>
      <c r="F421" s="376"/>
      <c r="G421" s="376"/>
      <c r="H421" s="376"/>
      <c r="I421" s="376"/>
      <c r="J421" s="376"/>
      <c r="K421" s="376"/>
      <c r="L421" s="376"/>
      <c r="M421" s="376"/>
      <c r="N421" s="376"/>
    </row>
    <row r="422" spans="1:14">
      <c r="A422" s="370"/>
      <c r="B422" s="376"/>
      <c r="C422" s="376"/>
      <c r="D422" s="376"/>
      <c r="E422" s="376"/>
      <c r="F422" s="376"/>
      <c r="G422" s="376"/>
      <c r="H422" s="376"/>
      <c r="I422" s="376"/>
      <c r="J422" s="376"/>
      <c r="K422" s="376"/>
      <c r="L422" s="376"/>
      <c r="M422" s="376"/>
      <c r="N422" s="376"/>
    </row>
    <row r="423" spans="1:14">
      <c r="A423" s="370"/>
      <c r="B423" s="376"/>
      <c r="C423" s="376"/>
      <c r="D423" s="376"/>
      <c r="E423" s="376"/>
      <c r="F423" s="376"/>
      <c r="G423" s="376"/>
      <c r="H423" s="376"/>
      <c r="I423" s="376"/>
      <c r="J423" s="376"/>
      <c r="K423" s="376"/>
      <c r="L423" s="376"/>
      <c r="M423" s="376"/>
      <c r="N423" s="376"/>
    </row>
    <row r="424" spans="1:14">
      <c r="A424" s="370"/>
      <c r="B424" s="376"/>
      <c r="C424" s="376"/>
      <c r="D424" s="376"/>
      <c r="E424" s="376"/>
      <c r="F424" s="376"/>
      <c r="G424" s="376"/>
      <c r="H424" s="376"/>
      <c r="I424" s="376"/>
      <c r="J424" s="376"/>
      <c r="K424" s="376"/>
      <c r="L424" s="376"/>
      <c r="M424" s="376"/>
      <c r="N424" s="376"/>
    </row>
    <row r="425" spans="1:14">
      <c r="A425" s="370"/>
      <c r="B425" s="376"/>
      <c r="C425" s="376"/>
      <c r="D425" s="376"/>
      <c r="E425" s="376"/>
      <c r="F425" s="376"/>
      <c r="G425" s="376"/>
      <c r="H425" s="376"/>
      <c r="I425" s="376"/>
      <c r="J425" s="376"/>
      <c r="K425" s="376"/>
      <c r="L425" s="376"/>
      <c r="M425" s="376"/>
      <c r="N425" s="376"/>
    </row>
    <row r="426" spans="1:14">
      <c r="A426" s="370"/>
      <c r="B426" s="376"/>
      <c r="C426" s="376"/>
      <c r="D426" s="376"/>
      <c r="E426" s="376"/>
      <c r="F426" s="376"/>
      <c r="G426" s="376"/>
      <c r="H426" s="376"/>
      <c r="I426" s="376"/>
      <c r="J426" s="376"/>
      <c r="K426" s="376"/>
      <c r="L426" s="376"/>
      <c r="M426" s="376"/>
      <c r="N426" s="376"/>
    </row>
    <row r="427" spans="1:14">
      <c r="A427" s="370"/>
      <c r="B427" s="376"/>
      <c r="C427" s="376"/>
      <c r="D427" s="376"/>
      <c r="E427" s="376"/>
      <c r="F427" s="376"/>
      <c r="G427" s="376"/>
      <c r="H427" s="376"/>
      <c r="I427" s="376"/>
      <c r="J427" s="376"/>
      <c r="K427" s="376"/>
      <c r="L427" s="376"/>
      <c r="M427" s="376"/>
      <c r="N427" s="376"/>
    </row>
    <row r="428" spans="1:14">
      <c r="A428" s="370"/>
      <c r="B428" s="376"/>
      <c r="C428" s="376"/>
      <c r="D428" s="376"/>
      <c r="E428" s="376"/>
      <c r="F428" s="376"/>
      <c r="G428" s="376"/>
      <c r="H428" s="376"/>
      <c r="I428" s="376"/>
      <c r="J428" s="376"/>
      <c r="K428" s="376"/>
      <c r="L428" s="376"/>
      <c r="M428" s="376"/>
      <c r="N428" s="376"/>
    </row>
    <row r="429" spans="1:14">
      <c r="A429" s="370"/>
      <c r="B429" s="376"/>
      <c r="C429" s="376"/>
      <c r="D429" s="376"/>
      <c r="E429" s="376"/>
      <c r="F429" s="376"/>
      <c r="G429" s="376"/>
      <c r="H429" s="376"/>
      <c r="I429" s="376"/>
      <c r="J429" s="376"/>
      <c r="K429" s="376"/>
      <c r="L429" s="376"/>
      <c r="M429" s="376"/>
      <c r="N429" s="376"/>
    </row>
    <row r="430" spans="1:14">
      <c r="A430" s="370"/>
      <c r="B430" s="376"/>
      <c r="C430" s="376"/>
      <c r="D430" s="376"/>
      <c r="E430" s="376"/>
      <c r="F430" s="376"/>
      <c r="G430" s="376"/>
      <c r="H430" s="376"/>
      <c r="I430" s="376"/>
      <c r="J430" s="376"/>
      <c r="K430" s="376"/>
      <c r="L430" s="376"/>
      <c r="M430" s="376"/>
      <c r="N430" s="376"/>
    </row>
    <row r="431" spans="1:14">
      <c r="A431" s="370"/>
      <c r="B431" s="376"/>
      <c r="C431" s="376"/>
      <c r="D431" s="376"/>
      <c r="E431" s="376"/>
      <c r="F431" s="376"/>
      <c r="G431" s="376"/>
      <c r="H431" s="376"/>
      <c r="I431" s="376"/>
      <c r="J431" s="376"/>
      <c r="K431" s="376"/>
      <c r="L431" s="376"/>
      <c r="M431" s="376"/>
      <c r="N431" s="376"/>
    </row>
    <row r="432" spans="1:14">
      <c r="A432" s="370"/>
      <c r="B432" s="376"/>
      <c r="C432" s="376"/>
      <c r="D432" s="376"/>
      <c r="E432" s="376"/>
      <c r="F432" s="376"/>
      <c r="G432" s="376"/>
      <c r="H432" s="376"/>
      <c r="I432" s="376"/>
      <c r="J432" s="376"/>
      <c r="K432" s="376"/>
      <c r="L432" s="376"/>
      <c r="M432" s="376"/>
      <c r="N432" s="376"/>
    </row>
    <row r="433" spans="1:14">
      <c r="A433" s="370"/>
      <c r="B433" s="376"/>
      <c r="C433" s="376"/>
      <c r="D433" s="376"/>
      <c r="E433" s="376"/>
      <c r="F433" s="376"/>
      <c r="G433" s="376"/>
      <c r="H433" s="376"/>
      <c r="I433" s="376"/>
      <c r="J433" s="376"/>
      <c r="K433" s="376"/>
      <c r="L433" s="376"/>
      <c r="M433" s="376"/>
      <c r="N433" s="376"/>
    </row>
    <row r="434" spans="1:14">
      <c r="A434" s="370"/>
      <c r="B434" s="376"/>
      <c r="C434" s="376"/>
      <c r="D434" s="376"/>
      <c r="E434" s="376"/>
      <c r="F434" s="376"/>
      <c r="G434" s="376"/>
      <c r="H434" s="376"/>
      <c r="I434" s="376"/>
      <c r="J434" s="376"/>
      <c r="K434" s="376"/>
      <c r="L434" s="376"/>
      <c r="M434" s="376"/>
      <c r="N434" s="376"/>
    </row>
    <row r="435" spans="1:14">
      <c r="A435" s="370"/>
      <c r="B435" s="376"/>
      <c r="C435" s="376"/>
      <c r="D435" s="376"/>
      <c r="E435" s="376"/>
      <c r="F435" s="376"/>
      <c r="G435" s="376"/>
      <c r="H435" s="376"/>
      <c r="I435" s="376"/>
      <c r="J435" s="376"/>
      <c r="K435" s="376"/>
      <c r="L435" s="376"/>
      <c r="M435" s="376"/>
      <c r="N435" s="376"/>
    </row>
    <row r="436" spans="1:14">
      <c r="A436" s="370"/>
      <c r="B436" s="376"/>
      <c r="C436" s="376"/>
      <c r="D436" s="376"/>
      <c r="E436" s="376"/>
      <c r="F436" s="376"/>
      <c r="G436" s="376"/>
      <c r="H436" s="376"/>
      <c r="I436" s="376"/>
      <c r="J436" s="376"/>
      <c r="K436" s="376"/>
      <c r="L436" s="376"/>
      <c r="M436" s="376"/>
      <c r="N436" s="376"/>
    </row>
    <row r="437" spans="1:14">
      <c r="A437" s="370"/>
      <c r="B437" s="376"/>
      <c r="C437" s="376"/>
      <c r="D437" s="376"/>
      <c r="E437" s="376"/>
      <c r="F437" s="376"/>
      <c r="G437" s="376"/>
      <c r="H437" s="376"/>
      <c r="I437" s="376"/>
      <c r="J437" s="376"/>
      <c r="K437" s="376"/>
      <c r="L437" s="376"/>
      <c r="M437" s="376"/>
      <c r="N437" s="376"/>
    </row>
    <row r="438" spans="1:14">
      <c r="A438" s="370"/>
      <c r="B438" s="376"/>
      <c r="C438" s="376"/>
      <c r="D438" s="376"/>
      <c r="E438" s="376"/>
      <c r="F438" s="376"/>
      <c r="G438" s="376"/>
      <c r="H438" s="376"/>
      <c r="I438" s="376"/>
      <c r="J438" s="376"/>
      <c r="K438" s="376"/>
      <c r="L438" s="376"/>
      <c r="M438" s="376"/>
      <c r="N438" s="376"/>
    </row>
    <row r="439" spans="1:14">
      <c r="A439" s="370"/>
      <c r="B439" s="376"/>
      <c r="C439" s="376"/>
      <c r="D439" s="376"/>
      <c r="E439" s="376"/>
      <c r="F439" s="376"/>
      <c r="G439" s="376"/>
      <c r="H439" s="376"/>
      <c r="I439" s="376"/>
      <c r="J439" s="376"/>
      <c r="K439" s="376"/>
      <c r="L439" s="376"/>
      <c r="M439" s="376"/>
      <c r="N439" s="376"/>
    </row>
    <row r="440" spans="1:14">
      <c r="A440" s="370"/>
      <c r="B440" s="376"/>
      <c r="C440" s="376"/>
      <c r="D440" s="376"/>
      <c r="E440" s="376"/>
      <c r="F440" s="376"/>
      <c r="G440" s="376"/>
      <c r="H440" s="376"/>
      <c r="I440" s="376"/>
      <c r="J440" s="376"/>
      <c r="K440" s="376"/>
      <c r="L440" s="376"/>
      <c r="M440" s="376"/>
      <c r="N440" s="376"/>
    </row>
    <row r="441" spans="1:14">
      <c r="A441" s="370"/>
      <c r="B441" s="376"/>
      <c r="C441" s="376"/>
      <c r="D441" s="376"/>
      <c r="E441" s="376"/>
      <c r="F441" s="376"/>
      <c r="G441" s="376"/>
      <c r="H441" s="376"/>
      <c r="I441" s="376"/>
      <c r="J441" s="376"/>
      <c r="K441" s="376"/>
      <c r="L441" s="376"/>
      <c r="M441" s="376"/>
      <c r="N441" s="376"/>
    </row>
    <row r="442" spans="1:14">
      <c r="A442" s="370"/>
      <c r="B442" s="376"/>
      <c r="C442" s="376"/>
      <c r="D442" s="376"/>
      <c r="E442" s="376"/>
      <c r="F442" s="376"/>
      <c r="G442" s="376"/>
      <c r="H442" s="376"/>
      <c r="I442" s="376"/>
      <c r="J442" s="376"/>
      <c r="K442" s="376"/>
      <c r="L442" s="376"/>
      <c r="M442" s="376"/>
      <c r="N442" s="376"/>
    </row>
    <row r="443" spans="1:14">
      <c r="A443" s="370"/>
      <c r="B443" s="376"/>
      <c r="C443" s="376"/>
      <c r="D443" s="376"/>
      <c r="E443" s="376"/>
      <c r="F443" s="376"/>
      <c r="G443" s="376"/>
      <c r="H443" s="376"/>
      <c r="I443" s="376"/>
      <c r="J443" s="376"/>
      <c r="K443" s="376"/>
      <c r="L443" s="376"/>
      <c r="M443" s="376"/>
      <c r="N443" s="376"/>
    </row>
    <row r="444" spans="1:14">
      <c r="A444" s="370"/>
      <c r="B444" s="376"/>
      <c r="C444" s="376"/>
      <c r="D444" s="376"/>
      <c r="E444" s="376"/>
      <c r="F444" s="376"/>
      <c r="G444" s="376"/>
      <c r="H444" s="376"/>
      <c r="I444" s="376"/>
      <c r="J444" s="376"/>
      <c r="K444" s="376"/>
      <c r="L444" s="376"/>
      <c r="M444" s="376"/>
      <c r="N444" s="376"/>
    </row>
    <row r="445" spans="1:14">
      <c r="A445" s="370"/>
      <c r="B445" s="376"/>
      <c r="C445" s="376"/>
      <c r="D445" s="376"/>
      <c r="E445" s="376"/>
      <c r="F445" s="376"/>
      <c r="G445" s="376"/>
      <c r="H445" s="376"/>
      <c r="I445" s="376"/>
      <c r="J445" s="376"/>
      <c r="K445" s="376"/>
      <c r="L445" s="376"/>
      <c r="M445" s="376"/>
      <c r="N445" s="376"/>
    </row>
    <row r="446" spans="1:14">
      <c r="A446" s="370"/>
      <c r="B446" s="376"/>
      <c r="C446" s="376"/>
      <c r="D446" s="376"/>
      <c r="E446" s="376"/>
      <c r="F446" s="376"/>
      <c r="G446" s="376"/>
      <c r="H446" s="376"/>
      <c r="I446" s="376"/>
      <c r="J446" s="376"/>
      <c r="K446" s="376"/>
      <c r="L446" s="376"/>
      <c r="M446" s="376"/>
      <c r="N446" s="376"/>
    </row>
    <row r="447" spans="1:14">
      <c r="A447" s="370"/>
      <c r="B447" s="376"/>
      <c r="C447" s="376"/>
      <c r="D447" s="376"/>
      <c r="E447" s="376"/>
      <c r="F447" s="376"/>
      <c r="G447" s="376"/>
      <c r="H447" s="376"/>
      <c r="I447" s="376"/>
      <c r="J447" s="376"/>
      <c r="K447" s="376"/>
      <c r="L447" s="376"/>
      <c r="M447" s="376"/>
      <c r="N447" s="376"/>
    </row>
    <row r="448" spans="1:14">
      <c r="A448" s="370"/>
      <c r="B448" s="376"/>
      <c r="C448" s="376"/>
      <c r="D448" s="376"/>
      <c r="E448" s="376"/>
      <c r="F448" s="376"/>
      <c r="G448" s="376"/>
      <c r="H448" s="376"/>
      <c r="I448" s="376"/>
      <c r="J448" s="376"/>
      <c r="K448" s="376"/>
      <c r="L448" s="376"/>
      <c r="M448" s="376"/>
      <c r="N448" s="376"/>
    </row>
    <row r="449" spans="1:14">
      <c r="A449" s="370"/>
      <c r="B449" s="376"/>
      <c r="C449" s="376"/>
      <c r="D449" s="376"/>
      <c r="E449" s="376"/>
      <c r="F449" s="376"/>
      <c r="G449" s="376"/>
      <c r="H449" s="376"/>
      <c r="I449" s="376"/>
      <c r="J449" s="376"/>
      <c r="K449" s="376"/>
      <c r="L449" s="376"/>
      <c r="M449" s="376"/>
      <c r="N449" s="376"/>
    </row>
    <row r="450" spans="1:14">
      <c r="A450" s="370"/>
      <c r="B450" s="376"/>
      <c r="C450" s="376"/>
      <c r="D450" s="376"/>
      <c r="E450" s="376"/>
      <c r="F450" s="376"/>
      <c r="G450" s="376"/>
      <c r="H450" s="376"/>
      <c r="I450" s="376"/>
      <c r="J450" s="376"/>
      <c r="K450" s="376"/>
      <c r="L450" s="376"/>
      <c r="M450" s="376"/>
      <c r="N450" s="376"/>
    </row>
    <row r="451" spans="1:14">
      <c r="A451" s="370"/>
      <c r="B451" s="376"/>
      <c r="C451" s="376"/>
      <c r="D451" s="376"/>
      <c r="E451" s="376"/>
      <c r="F451" s="376"/>
      <c r="G451" s="376"/>
      <c r="H451" s="376"/>
      <c r="I451" s="376"/>
      <c r="J451" s="376"/>
      <c r="K451" s="376"/>
      <c r="L451" s="376"/>
      <c r="M451" s="376"/>
      <c r="N451" s="376"/>
    </row>
    <row r="452" spans="1:14">
      <c r="A452" s="370"/>
      <c r="B452" s="376"/>
      <c r="C452" s="376"/>
      <c r="D452" s="376"/>
      <c r="E452" s="376"/>
      <c r="F452" s="376"/>
      <c r="G452" s="376"/>
      <c r="H452" s="376"/>
      <c r="I452" s="376"/>
      <c r="J452" s="376"/>
      <c r="K452" s="376"/>
      <c r="L452" s="376"/>
      <c r="M452" s="376"/>
      <c r="N452" s="376"/>
    </row>
    <row r="453" spans="1:14">
      <c r="A453" s="370"/>
      <c r="B453" s="376"/>
      <c r="C453" s="376"/>
      <c r="D453" s="376"/>
      <c r="E453" s="376"/>
      <c r="F453" s="376"/>
      <c r="G453" s="376"/>
      <c r="H453" s="376"/>
      <c r="I453" s="376"/>
      <c r="J453" s="376"/>
      <c r="K453" s="376"/>
      <c r="L453" s="376"/>
      <c r="M453" s="376"/>
      <c r="N453" s="376"/>
    </row>
    <row r="454" spans="1:14">
      <c r="A454" s="370"/>
      <c r="B454" s="376"/>
      <c r="C454" s="376"/>
      <c r="D454" s="376"/>
      <c r="E454" s="376"/>
      <c r="F454" s="376"/>
      <c r="G454" s="376"/>
      <c r="H454" s="376"/>
      <c r="I454" s="376"/>
      <c r="J454" s="376"/>
      <c r="K454" s="376"/>
      <c r="L454" s="376"/>
      <c r="M454" s="376"/>
      <c r="N454" s="376"/>
    </row>
    <row r="455" spans="1:14">
      <c r="A455" s="370"/>
      <c r="B455" s="376"/>
      <c r="C455" s="376"/>
      <c r="D455" s="376"/>
      <c r="E455" s="376"/>
      <c r="F455" s="376"/>
      <c r="G455" s="376"/>
      <c r="H455" s="376"/>
      <c r="I455" s="376"/>
      <c r="J455" s="376"/>
      <c r="K455" s="376"/>
      <c r="L455" s="376"/>
      <c r="M455" s="376"/>
      <c r="N455" s="376"/>
    </row>
    <row r="456" spans="1:14">
      <c r="A456" s="370"/>
      <c r="B456" s="376"/>
      <c r="C456" s="376"/>
      <c r="D456" s="376"/>
      <c r="E456" s="376"/>
      <c r="F456" s="376"/>
      <c r="G456" s="376"/>
      <c r="H456" s="376"/>
      <c r="I456" s="376"/>
      <c r="J456" s="376"/>
      <c r="K456" s="376"/>
      <c r="L456" s="376"/>
      <c r="M456" s="376"/>
      <c r="N456" s="376"/>
    </row>
    <row r="457" spans="1:14">
      <c r="A457" s="370"/>
      <c r="B457" s="376"/>
      <c r="C457" s="376"/>
      <c r="D457" s="376"/>
      <c r="E457" s="376"/>
      <c r="F457" s="376"/>
      <c r="G457" s="376"/>
      <c r="H457" s="376"/>
      <c r="I457" s="376"/>
      <c r="J457" s="376"/>
      <c r="K457" s="376"/>
      <c r="L457" s="376"/>
      <c r="M457" s="376"/>
      <c r="N457" s="376"/>
    </row>
    <row r="458" spans="1:14">
      <c r="A458" s="370"/>
      <c r="B458" s="376"/>
      <c r="C458" s="376"/>
      <c r="D458" s="376"/>
      <c r="E458" s="376"/>
      <c r="F458" s="376"/>
      <c r="G458" s="376"/>
      <c r="H458" s="376"/>
      <c r="I458" s="376"/>
      <c r="J458" s="376"/>
      <c r="K458" s="376"/>
      <c r="L458" s="376"/>
      <c r="M458" s="376"/>
      <c r="N458" s="376"/>
    </row>
    <row r="459" spans="1:14">
      <c r="A459" s="370"/>
      <c r="B459" s="376"/>
      <c r="C459" s="376"/>
      <c r="D459" s="376"/>
      <c r="E459" s="376"/>
      <c r="F459" s="376"/>
      <c r="G459" s="376"/>
      <c r="H459" s="376"/>
      <c r="I459" s="376"/>
      <c r="J459" s="376"/>
      <c r="K459" s="376"/>
      <c r="L459" s="376"/>
      <c r="M459" s="376"/>
      <c r="N459" s="376"/>
    </row>
    <row r="460" spans="1:14">
      <c r="A460" s="370"/>
      <c r="B460" s="376"/>
      <c r="C460" s="376"/>
      <c r="D460" s="376"/>
      <c r="E460" s="376"/>
      <c r="F460" s="376"/>
      <c r="G460" s="376"/>
      <c r="H460" s="376"/>
      <c r="I460" s="376"/>
      <c r="J460" s="376"/>
      <c r="K460" s="376"/>
      <c r="L460" s="376"/>
      <c r="M460" s="376"/>
      <c r="N460" s="376"/>
    </row>
    <row r="461" spans="1:14">
      <c r="A461" s="370"/>
      <c r="B461" s="376"/>
      <c r="C461" s="376"/>
      <c r="D461" s="376"/>
      <c r="E461" s="376"/>
      <c r="F461" s="376"/>
      <c r="G461" s="376"/>
      <c r="H461" s="376"/>
      <c r="I461" s="376"/>
      <c r="J461" s="376"/>
      <c r="K461" s="376"/>
      <c r="L461" s="376"/>
      <c r="M461" s="376"/>
      <c r="N461" s="376"/>
    </row>
    <row r="462" spans="1:14">
      <c r="A462" s="370"/>
      <c r="B462" s="376"/>
      <c r="C462" s="376"/>
      <c r="D462" s="376"/>
      <c r="E462" s="376"/>
      <c r="F462" s="376"/>
      <c r="G462" s="376"/>
      <c r="H462" s="376"/>
      <c r="I462" s="376"/>
      <c r="J462" s="376"/>
      <c r="K462" s="376"/>
      <c r="L462" s="376"/>
      <c r="M462" s="376"/>
      <c r="N462" s="376"/>
    </row>
    <row r="463" spans="1:14">
      <c r="A463" s="370"/>
      <c r="B463" s="376"/>
      <c r="C463" s="376"/>
      <c r="D463" s="376"/>
      <c r="E463" s="376"/>
      <c r="F463" s="376"/>
      <c r="G463" s="376"/>
      <c r="H463" s="376"/>
      <c r="I463" s="376"/>
      <c r="J463" s="376"/>
      <c r="K463" s="376"/>
      <c r="L463" s="376"/>
      <c r="M463" s="376"/>
      <c r="N463" s="376"/>
    </row>
    <row r="464" spans="1:14">
      <c r="A464" s="370"/>
      <c r="B464" s="376"/>
      <c r="C464" s="376"/>
      <c r="D464" s="376"/>
      <c r="E464" s="376"/>
      <c r="F464" s="376"/>
      <c r="G464" s="376"/>
      <c r="H464" s="376"/>
      <c r="I464" s="376"/>
      <c r="J464" s="376"/>
      <c r="K464" s="376"/>
      <c r="L464" s="376"/>
      <c r="M464" s="376"/>
      <c r="N464" s="376"/>
    </row>
    <row r="465" spans="1:14">
      <c r="A465" s="370"/>
      <c r="B465" s="376"/>
      <c r="C465" s="376"/>
      <c r="D465" s="376"/>
      <c r="E465" s="376"/>
      <c r="F465" s="376"/>
      <c r="G465" s="376"/>
      <c r="H465" s="376"/>
      <c r="I465" s="376"/>
      <c r="J465" s="376"/>
      <c r="K465" s="376"/>
      <c r="L465" s="376"/>
      <c r="M465" s="376"/>
      <c r="N465" s="376"/>
    </row>
    <row r="466" spans="1:14">
      <c r="A466" s="370"/>
      <c r="B466" s="376"/>
      <c r="C466" s="376"/>
      <c r="D466" s="376"/>
      <c r="E466" s="376"/>
      <c r="F466" s="376"/>
      <c r="G466" s="376"/>
      <c r="H466" s="376"/>
      <c r="I466" s="376"/>
      <c r="J466" s="376"/>
      <c r="K466" s="376"/>
      <c r="L466" s="376"/>
      <c r="M466" s="376"/>
      <c r="N466" s="376"/>
    </row>
    <row r="467" spans="1:14">
      <c r="A467" s="370"/>
      <c r="B467" s="376"/>
      <c r="C467" s="376"/>
      <c r="D467" s="376"/>
      <c r="E467" s="376"/>
      <c r="F467" s="376"/>
      <c r="G467" s="376"/>
      <c r="H467" s="376"/>
      <c r="I467" s="376"/>
      <c r="J467" s="376"/>
      <c r="K467" s="376"/>
      <c r="L467" s="376"/>
      <c r="M467" s="376"/>
      <c r="N467" s="376"/>
    </row>
    <row r="468" spans="1:14">
      <c r="A468" s="370"/>
      <c r="B468" s="376"/>
      <c r="C468" s="376"/>
      <c r="D468" s="376"/>
      <c r="E468" s="376"/>
      <c r="F468" s="376"/>
      <c r="G468" s="376"/>
      <c r="H468" s="376"/>
      <c r="I468" s="376"/>
      <c r="J468" s="376"/>
      <c r="K468" s="376"/>
      <c r="L468" s="376"/>
      <c r="M468" s="376"/>
      <c r="N468" s="376"/>
    </row>
    <row r="469" spans="1:14">
      <c r="A469" s="370"/>
      <c r="B469" s="376"/>
      <c r="C469" s="376"/>
      <c r="D469" s="376"/>
      <c r="E469" s="376"/>
      <c r="F469" s="376"/>
      <c r="G469" s="376"/>
      <c r="H469" s="376"/>
      <c r="I469" s="376"/>
      <c r="J469" s="376"/>
      <c r="K469" s="376"/>
      <c r="L469" s="376"/>
      <c r="M469" s="376"/>
      <c r="N469" s="376"/>
    </row>
    <row r="470" spans="1:14">
      <c r="A470" s="370"/>
      <c r="B470" s="376"/>
      <c r="C470" s="376"/>
      <c r="D470" s="376"/>
      <c r="E470" s="376"/>
      <c r="F470" s="376"/>
      <c r="G470" s="376"/>
      <c r="H470" s="376"/>
      <c r="I470" s="376"/>
      <c r="J470" s="376"/>
      <c r="K470" s="376"/>
      <c r="L470" s="376"/>
      <c r="M470" s="376"/>
      <c r="N470" s="376"/>
    </row>
    <row r="471" spans="1:14">
      <c r="A471" s="370"/>
      <c r="B471" s="376"/>
      <c r="C471" s="376"/>
      <c r="D471" s="376"/>
      <c r="E471" s="376"/>
      <c r="F471" s="376"/>
      <c r="G471" s="376"/>
      <c r="H471" s="376"/>
      <c r="I471" s="376"/>
      <c r="J471" s="376"/>
      <c r="K471" s="376"/>
      <c r="L471" s="376"/>
      <c r="M471" s="376"/>
      <c r="N471" s="376"/>
    </row>
    <row r="472" spans="1:14">
      <c r="A472" s="370"/>
      <c r="B472" s="376"/>
      <c r="C472" s="376"/>
      <c r="D472" s="376"/>
      <c r="E472" s="376"/>
      <c r="F472" s="376"/>
      <c r="G472" s="376"/>
      <c r="H472" s="376"/>
      <c r="I472" s="376"/>
      <c r="J472" s="376"/>
      <c r="K472" s="376"/>
      <c r="L472" s="376"/>
      <c r="M472" s="376"/>
      <c r="N472" s="376"/>
    </row>
    <row r="473" spans="1:14">
      <c r="A473" s="370"/>
      <c r="B473" s="376"/>
      <c r="C473" s="376"/>
      <c r="D473" s="376"/>
      <c r="E473" s="376"/>
      <c r="F473" s="376"/>
      <c r="G473" s="376"/>
      <c r="H473" s="376"/>
      <c r="I473" s="376"/>
      <c r="J473" s="376"/>
      <c r="K473" s="376"/>
      <c r="L473" s="376"/>
      <c r="M473" s="376"/>
      <c r="N473" s="376"/>
    </row>
    <row r="474" spans="1:14">
      <c r="A474" s="370"/>
      <c r="B474" s="376"/>
      <c r="C474" s="376"/>
      <c r="D474" s="376"/>
      <c r="E474" s="376"/>
      <c r="F474" s="376"/>
      <c r="G474" s="376"/>
      <c r="H474" s="376"/>
      <c r="I474" s="376"/>
      <c r="J474" s="376"/>
      <c r="K474" s="376"/>
      <c r="L474" s="376"/>
      <c r="M474" s="376"/>
      <c r="N474" s="376"/>
    </row>
    <row r="475" spans="1:14">
      <c r="A475" s="370"/>
      <c r="B475" s="376"/>
      <c r="C475" s="376"/>
      <c r="D475" s="376"/>
      <c r="E475" s="376"/>
      <c r="F475" s="376"/>
      <c r="G475" s="376"/>
      <c r="H475" s="376"/>
      <c r="I475" s="376"/>
      <c r="J475" s="376"/>
      <c r="K475" s="376"/>
      <c r="L475" s="376"/>
      <c r="M475" s="376"/>
      <c r="N475" s="376"/>
    </row>
    <row r="476" spans="1:14">
      <c r="A476" s="370"/>
      <c r="B476" s="376"/>
      <c r="C476" s="376"/>
      <c r="D476" s="376"/>
      <c r="E476" s="376"/>
      <c r="F476" s="376"/>
      <c r="G476" s="376"/>
      <c r="H476" s="376"/>
      <c r="I476" s="376"/>
      <c r="J476" s="376"/>
      <c r="K476" s="376"/>
      <c r="L476" s="376"/>
      <c r="M476" s="376"/>
      <c r="N476" s="376"/>
    </row>
    <row r="477" spans="1:14">
      <c r="A477" s="370"/>
      <c r="B477" s="376"/>
      <c r="C477" s="376"/>
      <c r="D477" s="376"/>
      <c r="E477" s="376"/>
      <c r="F477" s="376"/>
      <c r="G477" s="376"/>
      <c r="H477" s="376"/>
      <c r="I477" s="376"/>
      <c r="J477" s="376"/>
      <c r="K477" s="376"/>
      <c r="L477" s="376"/>
      <c r="M477" s="376"/>
      <c r="N477" s="376"/>
    </row>
    <row r="478" spans="1:14">
      <c r="A478" s="370"/>
      <c r="B478" s="376"/>
      <c r="C478" s="376"/>
      <c r="D478" s="376"/>
      <c r="E478" s="376"/>
      <c r="F478" s="376"/>
      <c r="G478" s="376"/>
      <c r="H478" s="376"/>
      <c r="I478" s="376"/>
      <c r="J478" s="376"/>
      <c r="K478" s="376"/>
      <c r="L478" s="376"/>
      <c r="M478" s="376"/>
      <c r="N478" s="376"/>
    </row>
    <row r="479" spans="1:14">
      <c r="A479" s="370"/>
      <c r="B479" s="376"/>
      <c r="C479" s="376"/>
      <c r="D479" s="376"/>
      <c r="E479" s="376"/>
      <c r="F479" s="376"/>
      <c r="G479" s="376"/>
      <c r="H479" s="376"/>
      <c r="I479" s="376"/>
      <c r="J479" s="376"/>
      <c r="K479" s="376"/>
      <c r="L479" s="376"/>
      <c r="M479" s="376"/>
      <c r="N479" s="376"/>
    </row>
    <row r="480" spans="1:14">
      <c r="A480" s="370"/>
      <c r="B480" s="376"/>
      <c r="C480" s="376"/>
      <c r="D480" s="376"/>
      <c r="E480" s="376"/>
      <c r="F480" s="376"/>
      <c r="G480" s="376"/>
      <c r="H480" s="376"/>
      <c r="I480" s="376"/>
      <c r="J480" s="376"/>
      <c r="K480" s="376"/>
      <c r="L480" s="376"/>
      <c r="M480" s="376"/>
      <c r="N480" s="376"/>
    </row>
    <row r="481" spans="1:14">
      <c r="A481" s="370"/>
      <c r="B481" s="376"/>
      <c r="C481" s="376"/>
      <c r="D481" s="376"/>
      <c r="E481" s="376"/>
      <c r="F481" s="376"/>
      <c r="G481" s="376"/>
      <c r="H481" s="376"/>
      <c r="I481" s="376"/>
      <c r="J481" s="376"/>
      <c r="K481" s="376"/>
      <c r="L481" s="376"/>
      <c r="M481" s="376"/>
      <c r="N481" s="376"/>
    </row>
    <row r="482" spans="1:14">
      <c r="A482" s="370"/>
      <c r="B482" s="376"/>
      <c r="C482" s="376"/>
      <c r="D482" s="376"/>
      <c r="E482" s="376"/>
      <c r="F482" s="376"/>
      <c r="G482" s="376"/>
      <c r="H482" s="376"/>
      <c r="I482" s="376"/>
      <c r="J482" s="376"/>
      <c r="K482" s="376"/>
      <c r="L482" s="376"/>
      <c r="M482" s="376"/>
      <c r="N482" s="376"/>
    </row>
    <row r="483" spans="1:14">
      <c r="A483" s="370"/>
      <c r="B483" s="376"/>
      <c r="C483" s="376"/>
      <c r="D483" s="376"/>
      <c r="E483" s="376"/>
      <c r="F483" s="376"/>
      <c r="G483" s="376"/>
      <c r="H483" s="376"/>
      <c r="I483" s="376"/>
      <c r="J483" s="376"/>
      <c r="K483" s="376"/>
      <c r="L483" s="376"/>
      <c r="M483" s="376"/>
      <c r="N483" s="376"/>
    </row>
    <row r="484" spans="1:14">
      <c r="A484" s="370"/>
      <c r="B484" s="376"/>
      <c r="C484" s="376"/>
      <c r="D484" s="376"/>
      <c r="E484" s="376"/>
      <c r="F484" s="376"/>
      <c r="G484" s="376"/>
      <c r="H484" s="376"/>
      <c r="I484" s="376"/>
      <c r="J484" s="376"/>
      <c r="K484" s="376"/>
      <c r="L484" s="376"/>
      <c r="M484" s="376"/>
      <c r="N484" s="376"/>
    </row>
    <row r="485" spans="1:14">
      <c r="A485" s="370"/>
      <c r="B485" s="376"/>
      <c r="C485" s="376"/>
      <c r="D485" s="376"/>
      <c r="E485" s="376"/>
      <c r="F485" s="376"/>
      <c r="G485" s="376"/>
      <c r="H485" s="376"/>
      <c r="I485" s="376"/>
      <c r="J485" s="376"/>
      <c r="K485" s="376"/>
      <c r="L485" s="376"/>
      <c r="M485" s="376"/>
      <c r="N485" s="376"/>
    </row>
    <row r="486" spans="1:14">
      <c r="A486" s="370"/>
      <c r="B486" s="376"/>
      <c r="C486" s="376"/>
      <c r="D486" s="376"/>
      <c r="E486" s="376"/>
      <c r="F486" s="376"/>
      <c r="G486" s="376"/>
      <c r="H486" s="376"/>
      <c r="I486" s="376"/>
      <c r="J486" s="376"/>
      <c r="K486" s="376"/>
      <c r="L486" s="376"/>
      <c r="M486" s="376"/>
      <c r="N486" s="376"/>
    </row>
    <row r="487" spans="1:14">
      <c r="A487" s="370"/>
      <c r="B487" s="376"/>
      <c r="C487" s="376"/>
      <c r="D487" s="376"/>
      <c r="E487" s="376"/>
      <c r="F487" s="376"/>
      <c r="G487" s="376"/>
      <c r="H487" s="376"/>
      <c r="I487" s="376"/>
      <c r="J487" s="376"/>
      <c r="K487" s="376"/>
      <c r="L487" s="376"/>
      <c r="M487" s="376"/>
      <c r="N487" s="376"/>
    </row>
    <row r="488" spans="1:14">
      <c r="A488" s="370"/>
      <c r="B488" s="376"/>
      <c r="C488" s="376"/>
      <c r="D488" s="376"/>
      <c r="E488" s="376"/>
      <c r="F488" s="376"/>
      <c r="G488" s="376"/>
      <c r="H488" s="376"/>
      <c r="I488" s="376"/>
      <c r="J488" s="376"/>
      <c r="K488" s="376"/>
      <c r="L488" s="376"/>
      <c r="M488" s="376"/>
      <c r="N488" s="376"/>
    </row>
    <row r="489" spans="1:14">
      <c r="A489" s="370"/>
      <c r="B489" s="376"/>
      <c r="C489" s="376"/>
      <c r="D489" s="376"/>
      <c r="E489" s="376"/>
      <c r="F489" s="376"/>
      <c r="G489" s="376"/>
      <c r="H489" s="376"/>
      <c r="I489" s="376"/>
      <c r="J489" s="376"/>
      <c r="K489" s="376"/>
      <c r="L489" s="376"/>
      <c r="M489" s="376"/>
      <c r="N489" s="376"/>
    </row>
    <row r="490" spans="1:14">
      <c r="A490" s="370"/>
      <c r="B490" s="376"/>
      <c r="C490" s="376"/>
      <c r="D490" s="376"/>
      <c r="E490" s="376"/>
      <c r="F490" s="376"/>
      <c r="G490" s="376"/>
      <c r="H490" s="376"/>
      <c r="I490" s="376"/>
      <c r="J490" s="376"/>
      <c r="K490" s="376"/>
      <c r="L490" s="376"/>
      <c r="M490" s="376"/>
      <c r="N490" s="376"/>
    </row>
    <row r="491" spans="1:14">
      <c r="A491" s="370"/>
      <c r="B491" s="376"/>
      <c r="C491" s="376"/>
      <c r="D491" s="376"/>
      <c r="E491" s="376"/>
      <c r="F491" s="376"/>
      <c r="G491" s="376"/>
      <c r="H491" s="376"/>
      <c r="I491" s="376"/>
      <c r="J491" s="376"/>
      <c r="K491" s="376"/>
      <c r="L491" s="376"/>
      <c r="M491" s="376"/>
      <c r="N491" s="376"/>
    </row>
    <row r="492" spans="1:14">
      <c r="A492" s="370"/>
      <c r="B492" s="376"/>
      <c r="C492" s="376"/>
      <c r="D492" s="376"/>
      <c r="E492" s="376"/>
      <c r="F492" s="376"/>
      <c r="G492" s="376"/>
      <c r="H492" s="376"/>
      <c r="I492" s="376"/>
      <c r="J492" s="376"/>
      <c r="K492" s="376"/>
      <c r="L492" s="376"/>
      <c r="M492" s="376"/>
      <c r="N492" s="376"/>
    </row>
    <row r="493" spans="1:14">
      <c r="A493" s="370"/>
      <c r="B493" s="376"/>
      <c r="C493" s="376"/>
      <c r="D493" s="376"/>
      <c r="E493" s="376"/>
      <c r="F493" s="376"/>
      <c r="G493" s="376"/>
      <c r="H493" s="376"/>
      <c r="I493" s="376"/>
      <c r="J493" s="376"/>
      <c r="K493" s="376"/>
      <c r="L493" s="376"/>
      <c r="M493" s="376"/>
      <c r="N493" s="376"/>
    </row>
    <row r="494" spans="1:14">
      <c r="A494" s="370"/>
      <c r="B494" s="376"/>
      <c r="C494" s="376"/>
      <c r="D494" s="376"/>
      <c r="E494" s="376"/>
      <c r="F494" s="376"/>
      <c r="G494" s="376"/>
      <c r="H494" s="376"/>
      <c r="I494" s="376"/>
      <c r="J494" s="376"/>
      <c r="K494" s="376"/>
      <c r="L494" s="376"/>
      <c r="M494" s="376"/>
      <c r="N494" s="376"/>
    </row>
    <row r="495" spans="1:14">
      <c r="A495" s="370"/>
      <c r="B495" s="376"/>
      <c r="C495" s="376"/>
      <c r="D495" s="376"/>
      <c r="E495" s="376"/>
      <c r="F495" s="376"/>
      <c r="G495" s="376"/>
      <c r="H495" s="376"/>
      <c r="I495" s="376"/>
      <c r="J495" s="376"/>
      <c r="K495" s="376"/>
      <c r="L495" s="376"/>
      <c r="M495" s="376"/>
      <c r="N495" s="376"/>
    </row>
    <row r="496" spans="1:14">
      <c r="A496" s="370"/>
      <c r="B496" s="376"/>
      <c r="C496" s="376"/>
      <c r="D496" s="376"/>
      <c r="E496" s="376"/>
      <c r="F496" s="376"/>
      <c r="G496" s="376"/>
      <c r="H496" s="376"/>
      <c r="I496" s="376"/>
      <c r="J496" s="376"/>
      <c r="K496" s="376"/>
      <c r="L496" s="376"/>
      <c r="M496" s="376"/>
      <c r="N496" s="376"/>
    </row>
    <row r="497" spans="1:14">
      <c r="A497" s="370"/>
      <c r="B497" s="376"/>
      <c r="C497" s="376"/>
      <c r="D497" s="376"/>
      <c r="E497" s="376"/>
      <c r="F497" s="376"/>
      <c r="G497" s="376"/>
      <c r="H497" s="376"/>
      <c r="I497" s="376"/>
      <c r="J497" s="376"/>
      <c r="K497" s="376"/>
      <c r="L497" s="376"/>
      <c r="M497" s="376"/>
      <c r="N497" s="376"/>
    </row>
    <row r="498" spans="1:14">
      <c r="A498" s="370"/>
      <c r="B498" s="376"/>
      <c r="C498" s="376"/>
      <c r="D498" s="376"/>
      <c r="E498" s="376"/>
      <c r="F498" s="376"/>
      <c r="G498" s="376"/>
      <c r="H498" s="376"/>
      <c r="I498" s="376"/>
      <c r="J498" s="376"/>
      <c r="K498" s="376"/>
      <c r="L498" s="376"/>
      <c r="M498" s="376"/>
      <c r="N498" s="376"/>
    </row>
    <row r="499" spans="1:14">
      <c r="A499" s="370"/>
      <c r="B499" s="376"/>
      <c r="C499" s="376"/>
      <c r="D499" s="376"/>
      <c r="E499" s="376"/>
      <c r="F499" s="376"/>
      <c r="G499" s="376"/>
      <c r="H499" s="376"/>
      <c r="I499" s="376"/>
      <c r="J499" s="376"/>
      <c r="K499" s="376"/>
      <c r="L499" s="376"/>
      <c r="M499" s="376"/>
      <c r="N499" s="376"/>
    </row>
    <row r="500" spans="1:14">
      <c r="A500" s="370"/>
      <c r="B500" s="376"/>
      <c r="C500" s="376"/>
      <c r="D500" s="376"/>
      <c r="E500" s="376"/>
      <c r="F500" s="376"/>
      <c r="G500" s="376"/>
      <c r="H500" s="376"/>
      <c r="I500" s="376"/>
      <c r="J500" s="376"/>
      <c r="K500" s="376"/>
      <c r="L500" s="376"/>
      <c r="M500" s="376"/>
      <c r="N500" s="376"/>
    </row>
    <row r="501" spans="1:14">
      <c r="A501" s="370"/>
      <c r="B501" s="376"/>
      <c r="C501" s="376"/>
      <c r="D501" s="376"/>
      <c r="E501" s="376"/>
      <c r="F501" s="376"/>
      <c r="G501" s="376"/>
      <c r="H501" s="376"/>
      <c r="I501" s="376"/>
      <c r="J501" s="376"/>
      <c r="K501" s="376"/>
      <c r="L501" s="376"/>
      <c r="M501" s="376"/>
      <c r="N501" s="376"/>
    </row>
    <row r="502" spans="1:14">
      <c r="A502" s="370"/>
      <c r="B502" s="376"/>
      <c r="C502" s="376"/>
      <c r="D502" s="376"/>
      <c r="E502" s="376"/>
      <c r="F502" s="376"/>
      <c r="G502" s="376"/>
      <c r="H502" s="376"/>
      <c r="I502" s="376"/>
      <c r="J502" s="376"/>
      <c r="K502" s="376"/>
      <c r="L502" s="376"/>
      <c r="M502" s="376"/>
      <c r="N502" s="376"/>
    </row>
    <row r="503" spans="1:14">
      <c r="A503" s="370"/>
      <c r="B503" s="376"/>
      <c r="C503" s="376"/>
      <c r="D503" s="376"/>
      <c r="E503" s="376"/>
      <c r="F503" s="376"/>
      <c r="G503" s="376"/>
      <c r="H503" s="376"/>
      <c r="I503" s="376"/>
      <c r="J503" s="376"/>
      <c r="K503" s="376"/>
      <c r="L503" s="376"/>
      <c r="M503" s="376"/>
      <c r="N503" s="376"/>
    </row>
    <row r="504" spans="1:14">
      <c r="A504" s="370"/>
      <c r="B504" s="376"/>
      <c r="C504" s="376"/>
      <c r="D504" s="376"/>
      <c r="E504" s="376"/>
      <c r="F504" s="376"/>
      <c r="G504" s="376"/>
      <c r="H504" s="376"/>
      <c r="I504" s="376"/>
      <c r="J504" s="376"/>
      <c r="K504" s="376"/>
      <c r="L504" s="376"/>
      <c r="M504" s="376"/>
      <c r="N504" s="376"/>
    </row>
    <row r="505" spans="1:14">
      <c r="A505" s="370"/>
      <c r="B505" s="376"/>
      <c r="C505" s="376"/>
      <c r="D505" s="376"/>
      <c r="E505" s="376"/>
      <c r="F505" s="376"/>
      <c r="G505" s="376"/>
      <c r="H505" s="376"/>
      <c r="I505" s="376"/>
      <c r="J505" s="376"/>
      <c r="K505" s="376"/>
      <c r="L505" s="376"/>
      <c r="M505" s="376"/>
      <c r="N505" s="376"/>
    </row>
    <row r="506" spans="1:14">
      <c r="A506" s="370"/>
      <c r="B506" s="376"/>
      <c r="C506" s="376"/>
      <c r="D506" s="376"/>
      <c r="E506" s="376"/>
      <c r="F506" s="376"/>
      <c r="G506" s="376"/>
      <c r="H506" s="376"/>
      <c r="I506" s="376"/>
      <c r="J506" s="376"/>
      <c r="K506" s="376"/>
      <c r="L506" s="376"/>
      <c r="M506" s="376"/>
      <c r="N506" s="376"/>
    </row>
    <row r="507" spans="1:14">
      <c r="A507" s="370"/>
      <c r="B507" s="376"/>
      <c r="C507" s="376"/>
      <c r="D507" s="376"/>
      <c r="E507" s="376"/>
      <c r="F507" s="376"/>
      <c r="G507" s="376"/>
      <c r="H507" s="376"/>
      <c r="I507" s="376"/>
      <c r="J507" s="376"/>
      <c r="K507" s="376"/>
      <c r="L507" s="376"/>
      <c r="M507" s="376"/>
      <c r="N507" s="376"/>
    </row>
    <row r="508" spans="1:14">
      <c r="A508" s="370"/>
      <c r="B508" s="376"/>
      <c r="C508" s="376"/>
      <c r="D508" s="376"/>
      <c r="E508" s="376"/>
      <c r="F508" s="376"/>
      <c r="G508" s="376"/>
      <c r="H508" s="376"/>
      <c r="I508" s="376"/>
      <c r="J508" s="376"/>
      <c r="K508" s="376"/>
      <c r="L508" s="376"/>
      <c r="M508" s="376"/>
      <c r="N508" s="376"/>
    </row>
    <row r="509" spans="1:14">
      <c r="A509" s="370"/>
      <c r="B509" s="376"/>
      <c r="C509" s="376"/>
      <c r="D509" s="376"/>
      <c r="E509" s="376"/>
      <c r="F509" s="376"/>
      <c r="G509" s="376"/>
      <c r="H509" s="376"/>
      <c r="I509" s="376"/>
      <c r="J509" s="376"/>
      <c r="K509" s="376"/>
      <c r="L509" s="376"/>
      <c r="M509" s="376"/>
      <c r="N509" s="376"/>
    </row>
    <row r="510" spans="1:14">
      <c r="A510" s="370"/>
      <c r="B510" s="376"/>
      <c r="C510" s="376"/>
      <c r="D510" s="376"/>
      <c r="E510" s="376"/>
      <c r="F510" s="376"/>
      <c r="G510" s="376"/>
      <c r="H510" s="376"/>
      <c r="I510" s="376"/>
      <c r="J510" s="376"/>
      <c r="K510" s="376"/>
      <c r="L510" s="376"/>
      <c r="M510" s="376"/>
      <c r="N510" s="376"/>
    </row>
    <row r="511" spans="1:14">
      <c r="A511" s="370"/>
      <c r="B511" s="376"/>
      <c r="C511" s="376"/>
      <c r="D511" s="376"/>
      <c r="E511" s="376"/>
      <c r="F511" s="376"/>
      <c r="G511" s="376"/>
      <c r="H511" s="376"/>
      <c r="I511" s="376"/>
      <c r="J511" s="376"/>
      <c r="K511" s="376"/>
      <c r="L511" s="376"/>
      <c r="M511" s="376"/>
      <c r="N511" s="376"/>
    </row>
    <row r="512" spans="1:14">
      <c r="A512" s="370"/>
      <c r="B512" s="376"/>
      <c r="C512" s="376"/>
      <c r="D512" s="376"/>
      <c r="E512" s="376"/>
      <c r="F512" s="376"/>
      <c r="G512" s="376"/>
      <c r="H512" s="376"/>
      <c r="I512" s="376"/>
      <c r="J512" s="376"/>
      <c r="K512" s="376"/>
      <c r="L512" s="376"/>
      <c r="M512" s="376"/>
      <c r="N512" s="376"/>
    </row>
    <row r="513" spans="1:14">
      <c r="A513" s="370"/>
      <c r="B513" s="376"/>
      <c r="C513" s="376"/>
      <c r="D513" s="376"/>
      <c r="E513" s="376"/>
      <c r="F513" s="376"/>
      <c r="G513" s="376"/>
      <c r="H513" s="376"/>
      <c r="I513" s="376"/>
      <c r="J513" s="376"/>
      <c r="K513" s="376"/>
      <c r="L513" s="376"/>
      <c r="M513" s="376"/>
      <c r="N513" s="376"/>
    </row>
    <row r="514" spans="1:14">
      <c r="A514" s="370"/>
      <c r="B514" s="376"/>
      <c r="C514" s="376"/>
      <c r="D514" s="376"/>
      <c r="E514" s="376"/>
      <c r="F514" s="376"/>
      <c r="G514" s="376"/>
      <c r="H514" s="376"/>
      <c r="I514" s="376"/>
      <c r="J514" s="376"/>
      <c r="K514" s="376"/>
      <c r="L514" s="376"/>
      <c r="M514" s="376"/>
      <c r="N514" s="376"/>
    </row>
    <row r="515" spans="1:14">
      <c r="A515" s="370"/>
      <c r="B515" s="376"/>
      <c r="C515" s="376"/>
      <c r="D515" s="376"/>
      <c r="E515" s="376"/>
      <c r="F515" s="376"/>
      <c r="G515" s="376"/>
      <c r="H515" s="376"/>
      <c r="I515" s="376"/>
      <c r="J515" s="376"/>
      <c r="K515" s="376"/>
      <c r="L515" s="376"/>
      <c r="M515" s="376"/>
      <c r="N515" s="376"/>
    </row>
    <row r="516" spans="1:14">
      <c r="A516" s="370"/>
      <c r="B516" s="376"/>
      <c r="C516" s="376"/>
      <c r="D516" s="376"/>
      <c r="E516" s="376"/>
      <c r="F516" s="376"/>
      <c r="G516" s="376"/>
      <c r="H516" s="376"/>
      <c r="I516" s="376"/>
      <c r="J516" s="376"/>
      <c r="K516" s="376"/>
      <c r="L516" s="376"/>
      <c r="M516" s="376"/>
      <c r="N516" s="376"/>
    </row>
    <row r="517" spans="1:14">
      <c r="A517" s="370"/>
      <c r="B517" s="376"/>
      <c r="C517" s="376"/>
      <c r="D517" s="376"/>
      <c r="E517" s="376"/>
      <c r="F517" s="376"/>
      <c r="G517" s="376"/>
      <c r="H517" s="376"/>
      <c r="I517" s="376"/>
      <c r="J517" s="376"/>
      <c r="K517" s="376"/>
      <c r="L517" s="376"/>
      <c r="M517" s="376"/>
      <c r="N517" s="376"/>
    </row>
    <row r="518" spans="1:14">
      <c r="A518" s="370"/>
      <c r="B518" s="376"/>
      <c r="C518" s="376"/>
      <c r="D518" s="376"/>
      <c r="E518" s="376"/>
      <c r="F518" s="376"/>
      <c r="G518" s="376"/>
      <c r="H518" s="376"/>
      <c r="I518" s="376"/>
      <c r="J518" s="376"/>
      <c r="K518" s="376"/>
      <c r="L518" s="376"/>
      <c r="M518" s="376"/>
      <c r="N518" s="376"/>
    </row>
    <row r="519" spans="1:14">
      <c r="A519" s="370"/>
      <c r="B519" s="376"/>
      <c r="C519" s="376"/>
      <c r="D519" s="376"/>
      <c r="E519" s="376"/>
      <c r="F519" s="376"/>
      <c r="G519" s="376"/>
      <c r="H519" s="376"/>
      <c r="I519" s="376"/>
      <c r="J519" s="376"/>
      <c r="K519" s="376"/>
      <c r="L519" s="376"/>
      <c r="M519" s="376"/>
      <c r="N519" s="376"/>
    </row>
    <row r="520" spans="1:14">
      <c r="A520" s="370"/>
      <c r="B520" s="376"/>
      <c r="C520" s="376"/>
      <c r="D520" s="376"/>
      <c r="E520" s="376"/>
      <c r="F520" s="376"/>
      <c r="G520" s="376"/>
      <c r="H520" s="376"/>
      <c r="I520" s="376"/>
      <c r="J520" s="376"/>
      <c r="K520" s="376"/>
      <c r="L520" s="376"/>
      <c r="M520" s="376"/>
      <c r="N520" s="376"/>
    </row>
    <row r="521" spans="1:14">
      <c r="A521" s="370"/>
      <c r="B521" s="376"/>
      <c r="C521" s="376"/>
      <c r="D521" s="376"/>
      <c r="E521" s="376"/>
      <c r="F521" s="376"/>
      <c r="G521" s="376"/>
      <c r="H521" s="376"/>
      <c r="I521" s="376"/>
      <c r="J521" s="376"/>
      <c r="K521" s="376"/>
      <c r="L521" s="376"/>
      <c r="M521" s="376"/>
      <c r="N521" s="376"/>
    </row>
    <row r="522" spans="1:14">
      <c r="A522" s="370"/>
      <c r="B522" s="376"/>
      <c r="C522" s="376"/>
      <c r="D522" s="376"/>
      <c r="E522" s="376"/>
      <c r="F522" s="376"/>
      <c r="G522" s="376"/>
      <c r="H522" s="376"/>
      <c r="I522" s="376"/>
      <c r="J522" s="376"/>
      <c r="K522" s="376"/>
      <c r="L522" s="376"/>
      <c r="M522" s="376"/>
      <c r="N522" s="376"/>
    </row>
    <row r="523" spans="1:14">
      <c r="A523" s="370"/>
      <c r="B523" s="376"/>
      <c r="C523" s="376"/>
      <c r="D523" s="376"/>
      <c r="E523" s="376"/>
      <c r="F523" s="376"/>
      <c r="G523" s="376"/>
      <c r="H523" s="376"/>
      <c r="I523" s="376"/>
      <c r="J523" s="376"/>
      <c r="K523" s="376"/>
      <c r="L523" s="376"/>
      <c r="M523" s="376"/>
      <c r="N523" s="376"/>
    </row>
    <row r="524" spans="1:14">
      <c r="A524" s="370"/>
      <c r="B524" s="376"/>
      <c r="C524" s="376"/>
      <c r="D524" s="376"/>
      <c r="E524" s="376"/>
      <c r="F524" s="376"/>
      <c r="G524" s="376"/>
      <c r="H524" s="376"/>
      <c r="I524" s="376"/>
      <c r="J524" s="376"/>
      <c r="K524" s="376"/>
      <c r="L524" s="376"/>
      <c r="M524" s="376"/>
      <c r="N524" s="376"/>
    </row>
    <row r="525" spans="1:14">
      <c r="A525" s="370"/>
      <c r="B525" s="376"/>
      <c r="C525" s="376"/>
      <c r="D525" s="376"/>
      <c r="E525" s="376"/>
      <c r="F525" s="376"/>
      <c r="G525" s="376"/>
      <c r="H525" s="376"/>
      <c r="I525" s="376"/>
      <c r="J525" s="376"/>
      <c r="K525" s="376"/>
      <c r="L525" s="376"/>
      <c r="M525" s="376"/>
      <c r="N525" s="376"/>
    </row>
    <row r="526" spans="1:14">
      <c r="A526" s="370"/>
      <c r="B526" s="376"/>
      <c r="C526" s="376"/>
      <c r="D526" s="376"/>
      <c r="E526" s="376"/>
      <c r="F526" s="376"/>
      <c r="G526" s="376"/>
      <c r="H526" s="376"/>
      <c r="I526" s="376"/>
      <c r="J526" s="376"/>
      <c r="K526" s="376"/>
      <c r="L526" s="376"/>
      <c r="M526" s="376"/>
      <c r="N526" s="376"/>
    </row>
    <row r="527" spans="1:14">
      <c r="A527" s="370"/>
      <c r="B527" s="376"/>
      <c r="C527" s="376"/>
      <c r="D527" s="376"/>
      <c r="E527" s="376"/>
      <c r="F527" s="376"/>
      <c r="G527" s="376"/>
      <c r="H527" s="376"/>
      <c r="I527" s="376"/>
      <c r="J527" s="376"/>
      <c r="K527" s="376"/>
      <c r="L527" s="376"/>
      <c r="M527" s="376"/>
      <c r="N527" s="376"/>
    </row>
    <row r="528" spans="1:14">
      <c r="A528" s="370"/>
      <c r="B528" s="376"/>
      <c r="C528" s="376"/>
      <c r="D528" s="376"/>
      <c r="E528" s="376"/>
      <c r="F528" s="376"/>
      <c r="G528" s="376"/>
      <c r="H528" s="376"/>
      <c r="I528" s="376"/>
      <c r="J528" s="376"/>
      <c r="K528" s="376"/>
      <c r="L528" s="376"/>
      <c r="M528" s="376"/>
      <c r="N528" s="376"/>
    </row>
    <row r="529" spans="1:14">
      <c r="A529" s="370"/>
      <c r="B529" s="376"/>
      <c r="C529" s="376"/>
      <c r="D529" s="376"/>
      <c r="E529" s="376"/>
      <c r="F529" s="376"/>
      <c r="G529" s="376"/>
      <c r="H529" s="376"/>
      <c r="I529" s="376"/>
      <c r="J529" s="376"/>
      <c r="K529" s="376"/>
      <c r="L529" s="376"/>
      <c r="M529" s="376"/>
      <c r="N529" s="376"/>
    </row>
    <row r="530" spans="1:14">
      <c r="A530" s="370"/>
      <c r="B530" s="376"/>
      <c r="C530" s="376"/>
      <c r="D530" s="376"/>
      <c r="E530" s="376"/>
      <c r="F530" s="376"/>
      <c r="G530" s="376"/>
      <c r="H530" s="376"/>
      <c r="I530" s="376"/>
      <c r="J530" s="376"/>
      <c r="K530" s="376"/>
      <c r="L530" s="376"/>
      <c r="M530" s="376"/>
      <c r="N530" s="376"/>
    </row>
    <row r="531" spans="1:14">
      <c r="A531" s="370"/>
      <c r="B531" s="376"/>
      <c r="C531" s="376"/>
      <c r="D531" s="376"/>
      <c r="E531" s="376"/>
      <c r="F531" s="376"/>
      <c r="G531" s="376"/>
      <c r="H531" s="376"/>
      <c r="I531" s="376"/>
      <c r="J531" s="376"/>
      <c r="K531" s="376"/>
      <c r="L531" s="376"/>
      <c r="M531" s="376"/>
      <c r="N531" s="376"/>
    </row>
    <row r="532" spans="1:14">
      <c r="A532" s="370"/>
      <c r="B532" s="376"/>
      <c r="C532" s="376"/>
      <c r="D532" s="376"/>
      <c r="E532" s="376"/>
      <c r="F532" s="376"/>
      <c r="G532" s="376"/>
      <c r="H532" s="376"/>
      <c r="I532" s="376"/>
      <c r="J532" s="376"/>
      <c r="K532" s="376"/>
      <c r="L532" s="376"/>
      <c r="M532" s="376"/>
      <c r="N532" s="376"/>
    </row>
    <row r="533" spans="1:14">
      <c r="A533" s="370"/>
      <c r="B533" s="376"/>
      <c r="C533" s="376"/>
      <c r="D533" s="376"/>
      <c r="E533" s="376"/>
      <c r="F533" s="376"/>
      <c r="G533" s="376"/>
      <c r="H533" s="376"/>
      <c r="I533" s="376"/>
      <c r="J533" s="376"/>
      <c r="K533" s="376"/>
      <c r="L533" s="376"/>
      <c r="M533" s="376"/>
      <c r="N533" s="376"/>
    </row>
    <row r="534" spans="1:14">
      <c r="A534" s="370"/>
      <c r="B534" s="376"/>
      <c r="C534" s="376"/>
      <c r="D534" s="376"/>
      <c r="E534" s="376"/>
      <c r="F534" s="376"/>
      <c r="G534" s="376"/>
      <c r="H534" s="376"/>
      <c r="I534" s="376"/>
      <c r="J534" s="376"/>
      <c r="K534" s="376"/>
      <c r="L534" s="376"/>
      <c r="M534" s="376"/>
      <c r="N534" s="376"/>
    </row>
    <row r="535" spans="1:14">
      <c r="A535" s="370"/>
      <c r="B535" s="376"/>
      <c r="C535" s="376"/>
      <c r="D535" s="376"/>
      <c r="E535" s="376"/>
      <c r="F535" s="376"/>
      <c r="G535" s="376"/>
      <c r="H535" s="376"/>
      <c r="I535" s="376"/>
      <c r="J535" s="376"/>
      <c r="K535" s="376"/>
      <c r="L535" s="376"/>
      <c r="M535" s="376"/>
      <c r="N535" s="376"/>
    </row>
    <row r="536" spans="1:14">
      <c r="A536" s="370"/>
      <c r="B536" s="376"/>
      <c r="C536" s="376"/>
      <c r="D536" s="376"/>
      <c r="E536" s="376"/>
      <c r="F536" s="376"/>
      <c r="G536" s="376"/>
      <c r="H536" s="376"/>
      <c r="I536" s="376"/>
      <c r="J536" s="376"/>
      <c r="K536" s="376"/>
      <c r="L536" s="376"/>
      <c r="M536" s="376"/>
      <c r="N536" s="376"/>
    </row>
    <row r="537" spans="1:14">
      <c r="A537" s="370"/>
      <c r="B537" s="376"/>
      <c r="C537" s="376"/>
      <c r="D537" s="376"/>
      <c r="E537" s="376"/>
      <c r="F537" s="376"/>
      <c r="G537" s="376"/>
      <c r="H537" s="376"/>
      <c r="I537" s="376"/>
      <c r="J537" s="376"/>
      <c r="K537" s="376"/>
      <c r="L537" s="376"/>
      <c r="M537" s="376"/>
      <c r="N537" s="376"/>
    </row>
    <row r="538" spans="1:14">
      <c r="A538" s="370"/>
      <c r="B538" s="376"/>
      <c r="C538" s="376"/>
      <c r="D538" s="376"/>
      <c r="E538" s="376"/>
      <c r="F538" s="376"/>
      <c r="G538" s="376"/>
      <c r="H538" s="376"/>
      <c r="I538" s="376"/>
      <c r="J538" s="376"/>
      <c r="K538" s="376"/>
      <c r="L538" s="376"/>
      <c r="M538" s="376"/>
      <c r="N538" s="376"/>
    </row>
    <row r="539" spans="1:14">
      <c r="A539" s="370"/>
      <c r="B539" s="376"/>
      <c r="C539" s="376"/>
      <c r="D539" s="376"/>
      <c r="E539" s="376"/>
      <c r="F539" s="376"/>
      <c r="G539" s="376"/>
      <c r="H539" s="376"/>
      <c r="I539" s="376"/>
      <c r="J539" s="376"/>
      <c r="K539" s="376"/>
      <c r="L539" s="376"/>
      <c r="M539" s="376"/>
      <c r="N539" s="376"/>
    </row>
    <row r="540" spans="1:14">
      <c r="A540" s="370"/>
      <c r="B540" s="376"/>
      <c r="C540" s="376"/>
      <c r="D540" s="376"/>
      <c r="E540" s="376"/>
      <c r="F540" s="376"/>
      <c r="G540" s="376"/>
      <c r="H540" s="376"/>
      <c r="I540" s="376"/>
      <c r="J540" s="376"/>
      <c r="K540" s="376"/>
      <c r="L540" s="376"/>
      <c r="M540" s="376"/>
      <c r="N540" s="376"/>
    </row>
    <row r="541" spans="1:14">
      <c r="A541" s="370"/>
      <c r="B541" s="376"/>
      <c r="C541" s="376"/>
      <c r="D541" s="376"/>
      <c r="E541" s="376"/>
      <c r="F541" s="376"/>
      <c r="G541" s="376"/>
      <c r="H541" s="376"/>
      <c r="I541" s="376"/>
      <c r="J541" s="376"/>
      <c r="K541" s="376"/>
      <c r="L541" s="376"/>
      <c r="M541" s="376"/>
      <c r="N541" s="376"/>
    </row>
    <row r="542" spans="1:14">
      <c r="A542" s="370"/>
      <c r="B542" s="376"/>
      <c r="C542" s="376"/>
      <c r="D542" s="376"/>
      <c r="E542" s="376"/>
      <c r="F542" s="376"/>
      <c r="G542" s="376"/>
      <c r="H542" s="376"/>
      <c r="I542" s="376"/>
      <c r="J542" s="376"/>
      <c r="K542" s="376"/>
      <c r="L542" s="376"/>
      <c r="M542" s="376"/>
      <c r="N542" s="376"/>
    </row>
    <row r="543" spans="1:14">
      <c r="A543" s="370"/>
      <c r="B543" s="376"/>
      <c r="C543" s="376"/>
      <c r="D543" s="376"/>
      <c r="E543" s="376"/>
      <c r="F543" s="376"/>
      <c r="G543" s="376"/>
      <c r="H543" s="376"/>
      <c r="I543" s="376"/>
      <c r="J543" s="376"/>
      <c r="K543" s="376"/>
      <c r="L543" s="376"/>
      <c r="M543" s="376"/>
      <c r="N543" s="376"/>
    </row>
    <row r="544" spans="1:14">
      <c r="A544" s="370"/>
      <c r="B544" s="376"/>
      <c r="C544" s="376"/>
      <c r="D544" s="376"/>
      <c r="E544" s="376"/>
      <c r="F544" s="376"/>
      <c r="G544" s="376"/>
      <c r="H544" s="376"/>
      <c r="I544" s="376"/>
      <c r="J544" s="376"/>
      <c r="K544" s="376"/>
      <c r="L544" s="376"/>
      <c r="M544" s="376"/>
      <c r="N544" s="376"/>
    </row>
    <row r="545" spans="1:14">
      <c r="A545" s="370"/>
      <c r="B545" s="376"/>
      <c r="C545" s="376"/>
      <c r="D545" s="376"/>
      <c r="E545" s="376"/>
      <c r="F545" s="376"/>
      <c r="G545" s="376"/>
      <c r="H545" s="376"/>
      <c r="I545" s="376"/>
      <c r="J545" s="376"/>
      <c r="K545" s="376"/>
      <c r="L545" s="376"/>
      <c r="M545" s="376"/>
      <c r="N545" s="376"/>
    </row>
    <row r="546" spans="1:14">
      <c r="A546" s="370"/>
      <c r="B546" s="376"/>
      <c r="C546" s="376"/>
      <c r="D546" s="376"/>
      <c r="E546" s="376"/>
      <c r="F546" s="376"/>
      <c r="G546" s="376"/>
      <c r="H546" s="376"/>
      <c r="I546" s="376"/>
      <c r="J546" s="376"/>
      <c r="K546" s="376"/>
      <c r="L546" s="376"/>
      <c r="M546" s="376"/>
      <c r="N546" s="376"/>
    </row>
    <row r="547" spans="1:14">
      <c r="A547" s="370"/>
      <c r="B547" s="376"/>
      <c r="C547" s="376"/>
      <c r="D547" s="376"/>
      <c r="E547" s="376"/>
      <c r="F547" s="376"/>
      <c r="G547" s="376"/>
      <c r="H547" s="376"/>
      <c r="I547" s="376"/>
      <c r="J547" s="376"/>
      <c r="K547" s="376"/>
      <c r="L547" s="376"/>
      <c r="M547" s="376"/>
      <c r="N547" s="376"/>
    </row>
    <row r="548" spans="1:14">
      <c r="A548" s="370"/>
      <c r="B548" s="376"/>
      <c r="C548" s="376"/>
      <c r="D548" s="376"/>
      <c r="E548" s="376"/>
      <c r="F548" s="376"/>
      <c r="G548" s="376"/>
      <c r="H548" s="376"/>
      <c r="I548" s="376"/>
      <c r="J548" s="376"/>
      <c r="K548" s="376"/>
      <c r="L548" s="376"/>
      <c r="M548" s="376"/>
      <c r="N548" s="376"/>
    </row>
    <row r="549" spans="1:14">
      <c r="A549" s="370"/>
      <c r="B549" s="376"/>
      <c r="C549" s="376"/>
      <c r="D549" s="376"/>
      <c r="E549" s="376"/>
      <c r="F549" s="376"/>
      <c r="G549" s="376"/>
      <c r="H549" s="376"/>
      <c r="I549" s="376"/>
      <c r="J549" s="376"/>
      <c r="K549" s="376"/>
      <c r="L549" s="376"/>
      <c r="M549" s="376"/>
      <c r="N549" s="376"/>
    </row>
    <row r="550" spans="1:14">
      <c r="A550" s="370"/>
      <c r="B550" s="376"/>
      <c r="C550" s="376"/>
      <c r="D550" s="376"/>
      <c r="E550" s="376"/>
      <c r="F550" s="376"/>
      <c r="G550" s="376"/>
      <c r="H550" s="376"/>
      <c r="I550" s="376"/>
      <c r="J550" s="376"/>
      <c r="K550" s="376"/>
      <c r="L550" s="376"/>
      <c r="M550" s="376"/>
      <c r="N550" s="376"/>
    </row>
    <row r="551" spans="1:14">
      <c r="A551" s="370"/>
      <c r="B551" s="376"/>
      <c r="C551" s="376"/>
      <c r="D551" s="376"/>
      <c r="E551" s="376"/>
      <c r="F551" s="376"/>
      <c r="G551" s="376"/>
      <c r="H551" s="376"/>
      <c r="I551" s="376"/>
      <c r="J551" s="376"/>
      <c r="K551" s="376"/>
      <c r="L551" s="376"/>
      <c r="M551" s="376"/>
      <c r="N551" s="376"/>
    </row>
    <row r="552" spans="1:14">
      <c r="A552" s="370"/>
      <c r="B552" s="376"/>
      <c r="C552" s="376"/>
      <c r="D552" s="376"/>
      <c r="E552" s="376"/>
      <c r="F552" s="376"/>
      <c r="G552" s="376"/>
      <c r="H552" s="376"/>
      <c r="I552" s="376"/>
      <c r="J552" s="376"/>
      <c r="K552" s="376"/>
      <c r="L552" s="376"/>
      <c r="M552" s="376"/>
      <c r="N552" s="376"/>
    </row>
    <row r="553" spans="1:14">
      <c r="A553" s="370"/>
      <c r="B553" s="376"/>
      <c r="C553" s="376"/>
      <c r="D553" s="376"/>
      <c r="E553" s="376"/>
      <c r="F553" s="376"/>
      <c r="G553" s="376"/>
      <c r="H553" s="376"/>
      <c r="I553" s="376"/>
      <c r="J553" s="376"/>
      <c r="K553" s="376"/>
      <c r="L553" s="376"/>
      <c r="M553" s="376"/>
      <c r="N553" s="376"/>
    </row>
    <row r="554" spans="1:14">
      <c r="A554" s="370"/>
      <c r="B554" s="376"/>
      <c r="C554" s="376"/>
      <c r="D554" s="376"/>
      <c r="E554" s="376"/>
      <c r="F554" s="376"/>
      <c r="G554" s="376"/>
      <c r="H554" s="376"/>
      <c r="I554" s="376"/>
      <c r="J554" s="376"/>
      <c r="K554" s="376"/>
      <c r="L554" s="376"/>
      <c r="M554" s="376"/>
      <c r="N554" s="376"/>
    </row>
    <row r="555" spans="1:14">
      <c r="A555" s="370"/>
      <c r="B555" s="376"/>
      <c r="C555" s="376"/>
      <c r="D555" s="376"/>
      <c r="E555" s="376"/>
      <c r="F555" s="376"/>
      <c r="G555" s="376"/>
      <c r="H555" s="376"/>
      <c r="I555" s="376"/>
      <c r="J555" s="376"/>
      <c r="K555" s="376"/>
      <c r="L555" s="376"/>
      <c r="M555" s="376"/>
      <c r="N555" s="376"/>
    </row>
    <row r="556" spans="1:14">
      <c r="A556" s="370"/>
      <c r="B556" s="376"/>
      <c r="C556" s="376"/>
      <c r="D556" s="376"/>
      <c r="E556" s="376"/>
      <c r="F556" s="376"/>
      <c r="G556" s="376"/>
      <c r="H556" s="376"/>
      <c r="I556" s="376"/>
      <c r="J556" s="376"/>
      <c r="K556" s="376"/>
      <c r="L556" s="376"/>
      <c r="M556" s="376"/>
      <c r="N556" s="376"/>
    </row>
    <row r="557" spans="1:14">
      <c r="A557" s="370"/>
      <c r="B557" s="376"/>
      <c r="C557" s="376"/>
      <c r="D557" s="376"/>
      <c r="E557" s="376"/>
      <c r="F557" s="376"/>
      <c r="G557" s="376"/>
      <c r="H557" s="376"/>
      <c r="I557" s="376"/>
      <c r="J557" s="376"/>
      <c r="K557" s="376"/>
      <c r="L557" s="376"/>
      <c r="M557" s="376"/>
      <c r="N557" s="376"/>
    </row>
    <row r="558" spans="1:14">
      <c r="A558" s="370"/>
      <c r="B558" s="376"/>
      <c r="C558" s="376"/>
      <c r="D558" s="376"/>
      <c r="E558" s="376"/>
      <c r="F558" s="376"/>
      <c r="G558" s="376"/>
      <c r="H558" s="376"/>
      <c r="I558" s="376"/>
      <c r="J558" s="376"/>
      <c r="K558" s="376"/>
      <c r="L558" s="376"/>
      <c r="M558" s="376"/>
      <c r="N558" s="376"/>
    </row>
    <row r="559" spans="1:14">
      <c r="A559" s="370"/>
      <c r="B559" s="376"/>
      <c r="C559" s="376"/>
      <c r="D559" s="376"/>
      <c r="E559" s="376"/>
      <c r="F559" s="376"/>
      <c r="G559" s="376"/>
      <c r="H559" s="376"/>
      <c r="I559" s="376"/>
      <c r="J559" s="376"/>
      <c r="K559" s="376"/>
      <c r="L559" s="376"/>
      <c r="M559" s="376"/>
      <c r="N559" s="376"/>
    </row>
    <row r="560" spans="1:14">
      <c r="A560" s="370"/>
      <c r="B560" s="376"/>
      <c r="C560" s="376"/>
      <c r="D560" s="376"/>
      <c r="E560" s="376"/>
      <c r="F560" s="376"/>
      <c r="G560" s="376"/>
      <c r="H560" s="376"/>
      <c r="I560" s="376"/>
      <c r="J560" s="376"/>
      <c r="K560" s="376"/>
      <c r="L560" s="376"/>
      <c r="M560" s="376"/>
      <c r="N560" s="376"/>
    </row>
    <row r="561" spans="1:14">
      <c r="A561" s="370"/>
      <c r="B561" s="376"/>
      <c r="C561" s="376"/>
      <c r="D561" s="376"/>
      <c r="E561" s="376"/>
      <c r="F561" s="376"/>
      <c r="G561" s="376"/>
      <c r="H561" s="376"/>
      <c r="I561" s="376"/>
      <c r="J561" s="376"/>
      <c r="K561" s="376"/>
      <c r="L561" s="376"/>
      <c r="M561" s="376"/>
      <c r="N561" s="376"/>
    </row>
    <row r="562" spans="1:14">
      <c r="A562" s="370"/>
      <c r="B562" s="376"/>
      <c r="C562" s="376"/>
      <c r="D562" s="376"/>
      <c r="E562" s="376"/>
      <c r="F562" s="376"/>
      <c r="G562" s="376"/>
      <c r="H562" s="376"/>
      <c r="I562" s="376"/>
      <c r="J562" s="376"/>
      <c r="K562" s="376"/>
      <c r="L562" s="376"/>
      <c r="M562" s="376"/>
      <c r="N562" s="376"/>
    </row>
    <row r="563" spans="1:14">
      <c r="A563" s="370"/>
      <c r="B563" s="376"/>
      <c r="C563" s="376"/>
      <c r="D563" s="376"/>
      <c r="E563" s="376"/>
      <c r="F563" s="376"/>
      <c r="G563" s="376"/>
      <c r="H563" s="376"/>
      <c r="I563" s="376"/>
      <c r="J563" s="376"/>
      <c r="K563" s="376"/>
      <c r="L563" s="376"/>
      <c r="M563" s="376"/>
      <c r="N563" s="376"/>
    </row>
    <row r="564" spans="1:14">
      <c r="A564" s="370"/>
      <c r="B564" s="376"/>
      <c r="C564" s="376"/>
      <c r="D564" s="376"/>
      <c r="E564" s="376"/>
      <c r="F564" s="376"/>
      <c r="G564" s="376"/>
      <c r="H564" s="376"/>
      <c r="I564" s="376"/>
      <c r="J564" s="376"/>
      <c r="K564" s="376"/>
      <c r="L564" s="376"/>
      <c r="M564" s="376"/>
      <c r="N564" s="376"/>
    </row>
    <row r="565" spans="1:14">
      <c r="A565" s="370"/>
      <c r="B565" s="376"/>
      <c r="C565" s="376"/>
      <c r="D565" s="376"/>
      <c r="E565" s="376"/>
      <c r="F565" s="376"/>
      <c r="G565" s="376"/>
      <c r="H565" s="376"/>
      <c r="I565" s="376"/>
      <c r="J565" s="376"/>
      <c r="K565" s="376"/>
      <c r="L565" s="376"/>
      <c r="M565" s="376"/>
      <c r="N565" s="376"/>
    </row>
    <row r="566" spans="1:14">
      <c r="A566" s="370"/>
      <c r="B566" s="376"/>
      <c r="C566" s="376"/>
      <c r="D566" s="376"/>
      <c r="E566" s="376"/>
      <c r="F566" s="376"/>
      <c r="G566" s="376"/>
      <c r="H566" s="376"/>
      <c r="I566" s="376"/>
      <c r="J566" s="376"/>
      <c r="K566" s="376"/>
      <c r="L566" s="376"/>
      <c r="M566" s="376"/>
      <c r="N566" s="376"/>
    </row>
    <row r="567" spans="1:14">
      <c r="A567" s="370"/>
      <c r="B567" s="376"/>
      <c r="C567" s="376"/>
      <c r="D567" s="376"/>
      <c r="E567" s="376"/>
      <c r="F567" s="376"/>
      <c r="G567" s="376"/>
      <c r="H567" s="376"/>
      <c r="I567" s="376"/>
      <c r="J567" s="376"/>
      <c r="K567" s="376"/>
      <c r="L567" s="376"/>
      <c r="M567" s="376"/>
      <c r="N567" s="376"/>
    </row>
    <row r="568" spans="1:14">
      <c r="A568" s="370"/>
      <c r="B568" s="376"/>
      <c r="C568" s="376"/>
      <c r="D568" s="376"/>
      <c r="E568" s="376"/>
      <c r="F568" s="376"/>
      <c r="G568" s="376"/>
      <c r="H568" s="376"/>
      <c r="I568" s="376"/>
      <c r="J568" s="376"/>
      <c r="K568" s="376"/>
      <c r="L568" s="376"/>
      <c r="M568" s="376"/>
      <c r="N568" s="376"/>
    </row>
    <row r="569" spans="1:14">
      <c r="A569" s="370"/>
      <c r="B569" s="376"/>
      <c r="C569" s="376"/>
      <c r="D569" s="376"/>
      <c r="E569" s="376"/>
      <c r="F569" s="376"/>
      <c r="G569" s="376"/>
      <c r="H569" s="376"/>
      <c r="I569" s="376"/>
      <c r="J569" s="376"/>
      <c r="K569" s="376"/>
      <c r="L569" s="376"/>
      <c r="M569" s="376"/>
      <c r="N569" s="376"/>
    </row>
    <row r="570" spans="1:14">
      <c r="A570" s="370"/>
      <c r="B570" s="376"/>
      <c r="C570" s="376"/>
      <c r="D570" s="376"/>
      <c r="E570" s="376"/>
      <c r="F570" s="376"/>
      <c r="G570" s="376"/>
      <c r="H570" s="376"/>
      <c r="I570" s="376"/>
      <c r="J570" s="376"/>
      <c r="K570" s="376"/>
      <c r="L570" s="376"/>
      <c r="M570" s="376"/>
      <c r="N570" s="376"/>
    </row>
    <row r="571" spans="1:14">
      <c r="A571" s="370"/>
      <c r="B571" s="376"/>
      <c r="C571" s="376"/>
      <c r="D571" s="376"/>
      <c r="E571" s="376"/>
      <c r="F571" s="376"/>
      <c r="G571" s="376"/>
      <c r="H571" s="376"/>
      <c r="I571" s="376"/>
      <c r="J571" s="376"/>
      <c r="K571" s="376"/>
      <c r="L571" s="376"/>
      <c r="M571" s="376"/>
      <c r="N571" s="376"/>
    </row>
    <row r="572" spans="1:14">
      <c r="A572" s="370"/>
      <c r="B572" s="376"/>
      <c r="C572" s="376"/>
      <c r="D572" s="376"/>
      <c r="E572" s="376"/>
      <c r="F572" s="376"/>
      <c r="G572" s="376"/>
      <c r="H572" s="376"/>
      <c r="I572" s="376"/>
      <c r="J572" s="376"/>
      <c r="K572" s="376"/>
      <c r="L572" s="376"/>
      <c r="M572" s="376"/>
      <c r="N572" s="376"/>
    </row>
    <row r="573" spans="1:14">
      <c r="A573" s="370"/>
      <c r="B573" s="376"/>
      <c r="C573" s="376"/>
      <c r="D573" s="376"/>
      <c r="E573" s="376"/>
      <c r="F573" s="376"/>
      <c r="G573" s="376"/>
      <c r="H573" s="376"/>
      <c r="I573" s="376"/>
      <c r="J573" s="376"/>
      <c r="K573" s="376"/>
      <c r="L573" s="376"/>
      <c r="M573" s="376"/>
      <c r="N573" s="376"/>
    </row>
    <row r="574" spans="1:14">
      <c r="A574" s="370"/>
      <c r="B574" s="376"/>
      <c r="C574" s="376"/>
      <c r="D574" s="376"/>
      <c r="E574" s="376"/>
      <c r="F574" s="376"/>
      <c r="G574" s="376"/>
      <c r="H574" s="376"/>
      <c r="I574" s="376"/>
      <c r="J574" s="376"/>
      <c r="K574" s="376"/>
      <c r="L574" s="376"/>
      <c r="M574" s="376"/>
      <c r="N574" s="376"/>
    </row>
    <row r="575" spans="1:14">
      <c r="A575" s="370"/>
      <c r="B575" s="376"/>
      <c r="C575" s="376"/>
      <c r="D575" s="376"/>
      <c r="E575" s="376"/>
      <c r="F575" s="376"/>
      <c r="G575" s="376"/>
      <c r="H575" s="376"/>
      <c r="I575" s="376"/>
      <c r="J575" s="376"/>
      <c r="K575" s="376"/>
      <c r="L575" s="376"/>
      <c r="M575" s="376"/>
      <c r="N575" s="376"/>
    </row>
    <row r="576" spans="1:14">
      <c r="A576" s="370"/>
      <c r="B576" s="376"/>
      <c r="C576" s="376"/>
      <c r="D576" s="376"/>
      <c r="E576" s="376"/>
      <c r="F576" s="376"/>
      <c r="G576" s="376"/>
      <c r="H576" s="376"/>
      <c r="I576" s="376"/>
      <c r="J576" s="376"/>
      <c r="K576" s="376"/>
      <c r="L576" s="376"/>
      <c r="M576" s="376"/>
      <c r="N576" s="376"/>
    </row>
    <row r="577" spans="1:14">
      <c r="A577" s="370"/>
      <c r="B577" s="376"/>
      <c r="C577" s="376"/>
      <c r="D577" s="376"/>
      <c r="E577" s="376"/>
      <c r="F577" s="376"/>
      <c r="G577" s="376"/>
      <c r="H577" s="376"/>
      <c r="I577" s="376"/>
      <c r="J577" s="376"/>
      <c r="K577" s="376"/>
      <c r="L577" s="376"/>
      <c r="M577" s="376"/>
      <c r="N577" s="376"/>
    </row>
    <row r="578" spans="1:14">
      <c r="A578" s="370"/>
      <c r="B578" s="376"/>
      <c r="C578" s="376"/>
      <c r="D578" s="376"/>
      <c r="E578" s="376"/>
      <c r="F578" s="376"/>
      <c r="G578" s="376"/>
      <c r="H578" s="376"/>
      <c r="I578" s="376"/>
      <c r="J578" s="376"/>
      <c r="K578" s="376"/>
      <c r="L578" s="376"/>
      <c r="M578" s="376"/>
      <c r="N578" s="376"/>
    </row>
    <row r="579" spans="1:14">
      <c r="A579" s="370"/>
      <c r="B579" s="376"/>
      <c r="C579" s="376"/>
      <c r="D579" s="376"/>
      <c r="E579" s="376"/>
      <c r="F579" s="376"/>
      <c r="G579" s="376"/>
      <c r="H579" s="376"/>
      <c r="I579" s="376"/>
      <c r="J579" s="376"/>
      <c r="K579" s="376"/>
      <c r="L579" s="376"/>
      <c r="M579" s="376"/>
      <c r="N579" s="376"/>
    </row>
    <row r="580" spans="1:14">
      <c r="A580" s="370"/>
      <c r="B580" s="376"/>
      <c r="C580" s="376"/>
      <c r="D580" s="376"/>
      <c r="E580" s="376"/>
      <c r="F580" s="376"/>
      <c r="G580" s="376"/>
      <c r="H580" s="376"/>
      <c r="I580" s="376"/>
      <c r="J580" s="376"/>
      <c r="K580" s="376"/>
      <c r="L580" s="376"/>
      <c r="M580" s="376"/>
      <c r="N580" s="376"/>
    </row>
    <row r="581" spans="1:14">
      <c r="A581" s="370"/>
      <c r="B581" s="376"/>
      <c r="C581" s="376"/>
      <c r="D581" s="376"/>
      <c r="E581" s="376"/>
      <c r="F581" s="376"/>
      <c r="G581" s="376"/>
      <c r="H581" s="376"/>
      <c r="I581" s="376"/>
      <c r="J581" s="376"/>
      <c r="K581" s="376"/>
      <c r="L581" s="376"/>
      <c r="M581" s="376"/>
      <c r="N581" s="376"/>
    </row>
    <row r="582" spans="1:14">
      <c r="A582" s="370"/>
      <c r="B582" s="376"/>
      <c r="C582" s="376"/>
      <c r="D582" s="376"/>
      <c r="E582" s="376"/>
      <c r="F582" s="376"/>
      <c r="G582" s="376"/>
      <c r="H582" s="376"/>
      <c r="I582" s="376"/>
      <c r="J582" s="376"/>
      <c r="K582" s="376"/>
      <c r="L582" s="376"/>
      <c r="M582" s="376"/>
      <c r="N582" s="376"/>
    </row>
    <row r="583" spans="1:14">
      <c r="A583" s="370"/>
      <c r="B583" s="376"/>
      <c r="C583" s="376"/>
      <c r="D583" s="376"/>
      <c r="E583" s="376"/>
      <c r="F583" s="376"/>
      <c r="G583" s="376"/>
      <c r="H583" s="376"/>
      <c r="I583" s="376"/>
      <c r="J583" s="376"/>
      <c r="K583" s="376"/>
      <c r="L583" s="376"/>
      <c r="M583" s="376"/>
      <c r="N583" s="376"/>
    </row>
    <row r="584" spans="1:14">
      <c r="A584" s="370"/>
      <c r="B584" s="376"/>
      <c r="C584" s="376"/>
      <c r="D584" s="376"/>
      <c r="E584" s="376"/>
      <c r="F584" s="376"/>
      <c r="G584" s="376"/>
      <c r="H584" s="376"/>
      <c r="I584" s="376"/>
      <c r="J584" s="376"/>
      <c r="K584" s="376"/>
      <c r="L584" s="376"/>
      <c r="M584" s="376"/>
      <c r="N584" s="376"/>
    </row>
    <row r="585" spans="1:14">
      <c r="A585" s="370"/>
      <c r="B585" s="376"/>
      <c r="C585" s="376"/>
      <c r="D585" s="376"/>
      <c r="E585" s="376"/>
      <c r="F585" s="376"/>
      <c r="G585" s="376"/>
      <c r="H585" s="376"/>
      <c r="I585" s="376"/>
      <c r="J585" s="376"/>
      <c r="K585" s="376"/>
      <c r="L585" s="376"/>
      <c r="M585" s="376"/>
      <c r="N585" s="376"/>
    </row>
    <row r="586" spans="1:14">
      <c r="A586" s="370"/>
      <c r="B586" s="376"/>
      <c r="C586" s="376"/>
      <c r="D586" s="376"/>
      <c r="E586" s="376"/>
      <c r="F586" s="376"/>
      <c r="G586" s="376"/>
      <c r="H586" s="376"/>
      <c r="I586" s="376"/>
      <c r="J586" s="376"/>
      <c r="K586" s="376"/>
      <c r="L586" s="376"/>
      <c r="M586" s="376"/>
      <c r="N586" s="376"/>
    </row>
    <row r="587" spans="1:14">
      <c r="A587" s="370"/>
      <c r="B587" s="376"/>
      <c r="C587" s="376"/>
      <c r="D587" s="376"/>
      <c r="E587" s="376"/>
      <c r="F587" s="376"/>
      <c r="G587" s="376"/>
      <c r="H587" s="376"/>
      <c r="I587" s="376"/>
      <c r="J587" s="376"/>
      <c r="K587" s="376"/>
      <c r="L587" s="376"/>
      <c r="M587" s="376"/>
      <c r="N587" s="376"/>
    </row>
    <row r="588" spans="1:14">
      <c r="A588" s="370"/>
      <c r="B588" s="376"/>
      <c r="C588" s="376"/>
      <c r="D588" s="376"/>
      <c r="E588" s="376"/>
      <c r="F588" s="376"/>
      <c r="G588" s="376"/>
      <c r="H588" s="376"/>
      <c r="I588" s="376"/>
      <c r="J588" s="376"/>
      <c r="K588" s="376"/>
      <c r="L588" s="376"/>
      <c r="M588" s="376"/>
      <c r="N588" s="376"/>
    </row>
    <row r="589" spans="1:14">
      <c r="A589" s="370"/>
      <c r="B589" s="376"/>
      <c r="C589" s="376"/>
      <c r="D589" s="376"/>
      <c r="E589" s="376"/>
      <c r="F589" s="376"/>
      <c r="G589" s="376"/>
      <c r="H589" s="376"/>
      <c r="I589" s="376"/>
      <c r="J589" s="376"/>
      <c r="K589" s="376"/>
      <c r="L589" s="376"/>
      <c r="M589" s="376"/>
      <c r="N589" s="376"/>
    </row>
    <row r="590" spans="1:14">
      <c r="A590" s="370"/>
      <c r="B590" s="376"/>
      <c r="C590" s="376"/>
      <c r="D590" s="376"/>
      <c r="E590" s="376"/>
      <c r="F590" s="376"/>
      <c r="G590" s="376"/>
      <c r="H590" s="376"/>
      <c r="I590" s="376"/>
      <c r="J590" s="376"/>
      <c r="K590" s="376"/>
      <c r="L590" s="376"/>
      <c r="M590" s="376"/>
      <c r="N590" s="376"/>
    </row>
    <row r="591" spans="1:14">
      <c r="A591" s="370"/>
      <c r="B591" s="376"/>
      <c r="C591" s="376"/>
      <c r="D591" s="376"/>
      <c r="E591" s="376"/>
      <c r="F591" s="376"/>
      <c r="G591" s="376"/>
      <c r="H591" s="376"/>
      <c r="I591" s="376"/>
      <c r="J591" s="376"/>
      <c r="K591" s="376"/>
      <c r="L591" s="376"/>
      <c r="M591" s="376"/>
      <c r="N591" s="376"/>
    </row>
    <row r="592" spans="1:14">
      <c r="A592" s="370"/>
      <c r="B592" s="376"/>
      <c r="C592" s="376"/>
      <c r="D592" s="376"/>
      <c r="E592" s="376"/>
      <c r="F592" s="376"/>
      <c r="G592" s="376"/>
      <c r="H592" s="376"/>
      <c r="I592" s="376"/>
      <c r="J592" s="376"/>
      <c r="K592" s="376"/>
      <c r="L592" s="376"/>
      <c r="M592" s="376"/>
      <c r="N592" s="376"/>
    </row>
    <row r="593" spans="1:14">
      <c r="A593" s="370"/>
      <c r="B593" s="376"/>
      <c r="C593" s="376"/>
      <c r="D593" s="376"/>
      <c r="E593" s="376"/>
      <c r="F593" s="376"/>
      <c r="G593" s="376"/>
      <c r="H593" s="376"/>
      <c r="I593" s="376"/>
      <c r="J593" s="376"/>
      <c r="K593" s="376"/>
      <c r="L593" s="376"/>
      <c r="M593" s="376"/>
      <c r="N593" s="376"/>
    </row>
    <row r="594" spans="1:14">
      <c r="A594" s="370"/>
      <c r="B594" s="376"/>
      <c r="C594" s="376"/>
      <c r="D594" s="376"/>
      <c r="E594" s="376"/>
      <c r="F594" s="376"/>
      <c r="G594" s="376"/>
      <c r="H594" s="376"/>
      <c r="I594" s="376"/>
      <c r="J594" s="376"/>
      <c r="K594" s="376"/>
      <c r="L594" s="376"/>
      <c r="M594" s="376"/>
      <c r="N594" s="376"/>
    </row>
    <row r="595" spans="1:14">
      <c r="A595" s="370"/>
      <c r="B595" s="376"/>
      <c r="C595" s="376"/>
      <c r="D595" s="376"/>
      <c r="E595" s="376"/>
      <c r="F595" s="376"/>
      <c r="G595" s="376"/>
      <c r="H595" s="376"/>
      <c r="I595" s="376"/>
      <c r="J595" s="376"/>
      <c r="K595" s="376"/>
      <c r="L595" s="376"/>
      <c r="M595" s="376"/>
      <c r="N595" s="376"/>
    </row>
    <row r="596" spans="1:14">
      <c r="A596" s="370"/>
      <c r="B596" s="376"/>
      <c r="C596" s="376"/>
      <c r="D596" s="376"/>
      <c r="E596" s="376"/>
      <c r="F596" s="376"/>
      <c r="G596" s="376"/>
      <c r="H596" s="376"/>
      <c r="I596" s="376"/>
      <c r="J596" s="376"/>
      <c r="K596" s="376"/>
      <c r="L596" s="376"/>
      <c r="M596" s="376"/>
      <c r="N596" s="376"/>
    </row>
    <row r="597" spans="1:14">
      <c r="A597" s="370"/>
      <c r="B597" s="376"/>
      <c r="C597" s="376"/>
      <c r="D597" s="376"/>
      <c r="E597" s="376"/>
      <c r="F597" s="376"/>
      <c r="G597" s="376"/>
      <c r="H597" s="376"/>
      <c r="I597" s="376"/>
      <c r="J597" s="376"/>
      <c r="K597" s="376"/>
      <c r="L597" s="376"/>
      <c r="M597" s="376"/>
      <c r="N597" s="376"/>
    </row>
    <row r="598" spans="1:14">
      <c r="A598" s="370"/>
      <c r="B598" s="376"/>
      <c r="C598" s="376"/>
      <c r="D598" s="376"/>
      <c r="E598" s="376"/>
      <c r="F598" s="376"/>
      <c r="G598" s="376"/>
      <c r="H598" s="376"/>
      <c r="I598" s="376"/>
      <c r="J598" s="376"/>
      <c r="K598" s="376"/>
      <c r="L598" s="376"/>
      <c r="M598" s="376"/>
      <c r="N598" s="376"/>
    </row>
    <row r="599" spans="1:14">
      <c r="A599" s="370"/>
      <c r="B599" s="376"/>
      <c r="C599" s="376"/>
      <c r="D599" s="376"/>
      <c r="E599" s="376"/>
      <c r="F599" s="376"/>
      <c r="G599" s="376"/>
      <c r="H599" s="376"/>
      <c r="I599" s="376"/>
      <c r="J599" s="376"/>
      <c r="K599" s="376"/>
      <c r="L599" s="376"/>
      <c r="M599" s="376"/>
      <c r="N599" s="376"/>
    </row>
    <row r="600" spans="1:14">
      <c r="A600" s="370"/>
      <c r="B600" s="376"/>
      <c r="C600" s="376"/>
      <c r="D600" s="376"/>
      <c r="E600" s="376"/>
      <c r="F600" s="376"/>
      <c r="G600" s="376"/>
      <c r="H600" s="376"/>
      <c r="I600" s="376"/>
      <c r="J600" s="376"/>
      <c r="K600" s="376"/>
      <c r="L600" s="376"/>
      <c r="M600" s="376"/>
      <c r="N600" s="376"/>
    </row>
    <row r="601" spans="1:14">
      <c r="A601" s="370"/>
      <c r="B601" s="376"/>
      <c r="C601" s="376"/>
      <c r="D601" s="376"/>
      <c r="E601" s="376"/>
      <c r="F601" s="376"/>
      <c r="G601" s="376"/>
      <c r="H601" s="376"/>
      <c r="I601" s="376"/>
      <c r="J601" s="376"/>
      <c r="K601" s="376"/>
      <c r="L601" s="376"/>
      <c r="M601" s="376"/>
      <c r="N601" s="376"/>
    </row>
    <row r="602" spans="1:14">
      <c r="A602" s="370"/>
      <c r="B602" s="376"/>
      <c r="C602" s="376"/>
      <c r="D602" s="376"/>
      <c r="E602" s="376"/>
      <c r="F602" s="376"/>
      <c r="G602" s="376"/>
      <c r="H602" s="376"/>
      <c r="I602" s="376"/>
      <c r="J602" s="376"/>
      <c r="K602" s="376"/>
      <c r="L602" s="376"/>
      <c r="M602" s="376"/>
      <c r="N602" s="376"/>
    </row>
    <row r="603" spans="1:14">
      <c r="A603" s="370"/>
      <c r="B603" s="376"/>
      <c r="C603" s="376"/>
      <c r="D603" s="376"/>
      <c r="E603" s="376"/>
      <c r="F603" s="376"/>
      <c r="G603" s="376"/>
      <c r="H603" s="376"/>
      <c r="I603" s="376"/>
      <c r="J603" s="376"/>
      <c r="K603" s="376"/>
      <c r="L603" s="376"/>
      <c r="M603" s="376"/>
      <c r="N603" s="376"/>
    </row>
    <row r="604" spans="1:14">
      <c r="A604" s="370"/>
      <c r="B604" s="376"/>
      <c r="C604" s="376"/>
      <c r="D604" s="376"/>
      <c r="E604" s="376"/>
      <c r="F604" s="376"/>
      <c r="G604" s="376"/>
      <c r="H604" s="376"/>
      <c r="I604" s="376"/>
      <c r="J604" s="376"/>
      <c r="K604" s="376"/>
      <c r="L604" s="376"/>
      <c r="M604" s="376"/>
      <c r="N604" s="376"/>
    </row>
    <row r="605" spans="1:14">
      <c r="A605" s="370"/>
      <c r="B605" s="376"/>
      <c r="C605" s="376"/>
      <c r="D605" s="376"/>
      <c r="E605" s="376"/>
      <c r="F605" s="376"/>
      <c r="G605" s="376"/>
      <c r="H605" s="376"/>
      <c r="I605" s="376"/>
      <c r="J605" s="376"/>
      <c r="K605" s="376"/>
      <c r="L605" s="376"/>
      <c r="M605" s="376"/>
      <c r="N605" s="376"/>
    </row>
    <row r="606" spans="1:14">
      <c r="A606" s="370"/>
      <c r="B606" s="376"/>
      <c r="C606" s="376"/>
      <c r="D606" s="376"/>
      <c r="E606" s="376"/>
      <c r="F606" s="376"/>
      <c r="G606" s="376"/>
      <c r="H606" s="376"/>
      <c r="I606" s="376"/>
      <c r="J606" s="376"/>
      <c r="K606" s="376"/>
      <c r="L606" s="376"/>
      <c r="M606" s="376"/>
      <c r="N606" s="376"/>
    </row>
    <row r="607" spans="1:14">
      <c r="A607" s="370"/>
      <c r="B607" s="376"/>
      <c r="C607" s="376"/>
      <c r="D607" s="376"/>
      <c r="E607" s="376"/>
      <c r="F607" s="376"/>
      <c r="G607" s="376"/>
      <c r="H607" s="376"/>
      <c r="I607" s="376"/>
      <c r="J607" s="376"/>
      <c r="K607" s="376"/>
      <c r="L607" s="376"/>
      <c r="M607" s="376"/>
      <c r="N607" s="376"/>
    </row>
    <row r="608" spans="1:14">
      <c r="A608" s="370"/>
      <c r="B608" s="376"/>
      <c r="C608" s="376"/>
      <c r="D608" s="376"/>
      <c r="E608" s="376"/>
      <c r="F608" s="376"/>
      <c r="G608" s="376"/>
      <c r="H608" s="376"/>
      <c r="I608" s="376"/>
      <c r="J608" s="376"/>
      <c r="K608" s="376"/>
      <c r="L608" s="376"/>
      <c r="M608" s="376"/>
      <c r="N608" s="376"/>
    </row>
    <row r="609" spans="1:14">
      <c r="A609" s="370"/>
      <c r="B609" s="376"/>
      <c r="C609" s="376"/>
      <c r="D609" s="376"/>
      <c r="E609" s="376"/>
      <c r="F609" s="376"/>
      <c r="G609" s="376"/>
      <c r="H609" s="376"/>
      <c r="I609" s="376"/>
      <c r="J609" s="376"/>
      <c r="K609" s="376"/>
      <c r="L609" s="376"/>
      <c r="M609" s="376"/>
      <c r="N609" s="376"/>
    </row>
    <row r="610" spans="1:14">
      <c r="A610" s="370"/>
      <c r="B610" s="376"/>
      <c r="C610" s="376"/>
      <c r="D610" s="376"/>
      <c r="E610" s="376"/>
      <c r="F610" s="376"/>
      <c r="G610" s="376"/>
      <c r="H610" s="376"/>
      <c r="I610" s="376"/>
      <c r="J610" s="376"/>
      <c r="K610" s="376"/>
      <c r="L610" s="376"/>
      <c r="M610" s="376"/>
      <c r="N610" s="376"/>
    </row>
    <row r="611" spans="1:14">
      <c r="A611" s="370"/>
      <c r="B611" s="376"/>
      <c r="C611" s="376"/>
      <c r="D611" s="376"/>
      <c r="E611" s="376"/>
      <c r="F611" s="376"/>
      <c r="G611" s="376"/>
      <c r="H611" s="376"/>
      <c r="I611" s="376"/>
      <c r="J611" s="376"/>
      <c r="K611" s="376"/>
      <c r="L611" s="376"/>
      <c r="M611" s="376"/>
      <c r="N611" s="376"/>
    </row>
    <row r="612" spans="1:14">
      <c r="A612" s="370"/>
      <c r="B612" s="376"/>
      <c r="C612" s="376"/>
      <c r="D612" s="376"/>
      <c r="E612" s="376"/>
      <c r="F612" s="376"/>
      <c r="G612" s="376"/>
      <c r="H612" s="376"/>
      <c r="I612" s="376"/>
      <c r="J612" s="376"/>
      <c r="K612" s="376"/>
      <c r="L612" s="376"/>
      <c r="M612" s="376"/>
      <c r="N612" s="376"/>
    </row>
    <row r="613" spans="1:14">
      <c r="A613" s="370"/>
      <c r="B613" s="376"/>
      <c r="C613" s="376"/>
      <c r="D613" s="376"/>
      <c r="E613" s="376"/>
      <c r="F613" s="376"/>
      <c r="G613" s="376"/>
      <c r="H613" s="376"/>
      <c r="I613" s="376"/>
      <c r="J613" s="376"/>
      <c r="K613" s="376"/>
      <c r="L613" s="376"/>
      <c r="M613" s="376"/>
      <c r="N613" s="376"/>
    </row>
    <row r="614" spans="1:14">
      <c r="A614" s="370"/>
      <c r="B614" s="376"/>
      <c r="C614" s="376"/>
      <c r="D614" s="376"/>
      <c r="E614" s="376"/>
      <c r="F614" s="376"/>
      <c r="G614" s="376"/>
      <c r="H614" s="376"/>
      <c r="I614" s="376"/>
      <c r="J614" s="376"/>
      <c r="K614" s="376"/>
      <c r="L614" s="376"/>
      <c r="M614" s="376"/>
      <c r="N614" s="376"/>
    </row>
    <row r="615" spans="1:14">
      <c r="A615" s="370"/>
      <c r="B615" s="376"/>
      <c r="C615" s="376"/>
      <c r="D615" s="376"/>
      <c r="E615" s="376"/>
      <c r="F615" s="376"/>
      <c r="G615" s="376"/>
      <c r="H615" s="376"/>
      <c r="I615" s="376"/>
      <c r="J615" s="376"/>
      <c r="K615" s="376"/>
      <c r="L615" s="376"/>
      <c r="M615" s="376"/>
      <c r="N615" s="376"/>
    </row>
    <row r="616" spans="1:14">
      <c r="A616" s="370"/>
      <c r="B616" s="376"/>
      <c r="C616" s="376"/>
      <c r="D616" s="376"/>
      <c r="E616" s="376"/>
      <c r="F616" s="376"/>
      <c r="G616" s="376"/>
      <c r="H616" s="376"/>
      <c r="I616" s="376"/>
      <c r="J616" s="376"/>
      <c r="K616" s="376"/>
      <c r="L616" s="376"/>
      <c r="M616" s="376"/>
      <c r="N616" s="376"/>
    </row>
    <row r="617" spans="1:14">
      <c r="A617" s="370"/>
      <c r="B617" s="376"/>
      <c r="C617" s="376"/>
      <c r="D617" s="376"/>
      <c r="E617" s="376"/>
      <c r="F617" s="376"/>
      <c r="G617" s="376"/>
      <c r="H617" s="376"/>
      <c r="I617" s="376"/>
      <c r="J617" s="376"/>
      <c r="K617" s="376"/>
      <c r="L617" s="376"/>
      <c r="M617" s="376"/>
      <c r="N617" s="376"/>
    </row>
    <row r="618" spans="1:14">
      <c r="A618" s="370"/>
      <c r="B618" s="376"/>
      <c r="C618" s="376"/>
      <c r="D618" s="376"/>
      <c r="E618" s="376"/>
      <c r="F618" s="376"/>
      <c r="G618" s="376"/>
      <c r="H618" s="376"/>
      <c r="I618" s="376"/>
      <c r="J618" s="376"/>
      <c r="K618" s="376"/>
      <c r="L618" s="376"/>
      <c r="M618" s="376"/>
      <c r="N618" s="376"/>
    </row>
    <row r="619" spans="1:14">
      <c r="A619" s="370"/>
      <c r="B619" s="376"/>
      <c r="C619" s="376"/>
      <c r="D619" s="376"/>
      <c r="E619" s="376"/>
      <c r="F619" s="376"/>
      <c r="G619" s="376"/>
      <c r="H619" s="376"/>
      <c r="I619" s="376"/>
      <c r="J619" s="376"/>
      <c r="K619" s="376"/>
      <c r="L619" s="376"/>
      <c r="M619" s="376"/>
      <c r="N619" s="376"/>
    </row>
    <row r="620" spans="1:14">
      <c r="A620" s="370"/>
      <c r="B620" s="376"/>
      <c r="C620" s="376"/>
      <c r="D620" s="376"/>
      <c r="E620" s="376"/>
      <c r="F620" s="376"/>
      <c r="G620" s="376"/>
      <c r="H620" s="376"/>
      <c r="I620" s="376"/>
      <c r="J620" s="376"/>
      <c r="K620" s="376"/>
      <c r="L620" s="376"/>
      <c r="M620" s="376"/>
      <c r="N620" s="376"/>
    </row>
    <row r="621" spans="1:14">
      <c r="A621" s="370"/>
      <c r="B621" s="376"/>
      <c r="C621" s="376"/>
      <c r="D621" s="376"/>
      <c r="E621" s="376"/>
      <c r="F621" s="376"/>
      <c r="G621" s="376"/>
      <c r="H621" s="376"/>
      <c r="I621" s="376"/>
      <c r="J621" s="376"/>
      <c r="K621" s="376"/>
      <c r="L621" s="376"/>
      <c r="M621" s="376"/>
      <c r="N621" s="376"/>
    </row>
    <row r="622" spans="1:14">
      <c r="A622" s="370"/>
      <c r="B622" s="376"/>
      <c r="C622" s="376"/>
      <c r="D622" s="376"/>
      <c r="E622" s="376"/>
      <c r="F622" s="376"/>
      <c r="G622" s="376"/>
      <c r="H622" s="376"/>
      <c r="I622" s="376"/>
      <c r="J622" s="376"/>
      <c r="K622" s="376"/>
      <c r="L622" s="376"/>
      <c r="M622" s="376"/>
      <c r="N622" s="376"/>
    </row>
    <row r="623" spans="1:14">
      <c r="A623" s="370"/>
      <c r="B623" s="376"/>
      <c r="C623" s="376"/>
      <c r="D623" s="376"/>
      <c r="E623" s="376"/>
      <c r="F623" s="376"/>
      <c r="G623" s="376"/>
      <c r="H623" s="376"/>
      <c r="I623" s="376"/>
      <c r="J623" s="376"/>
      <c r="K623" s="376"/>
      <c r="L623" s="376"/>
      <c r="M623" s="376"/>
      <c r="N623" s="376"/>
    </row>
    <row r="624" spans="1:14">
      <c r="A624" s="370"/>
      <c r="B624" s="376"/>
      <c r="C624" s="376"/>
      <c r="D624" s="376"/>
      <c r="E624" s="376"/>
      <c r="F624" s="376"/>
      <c r="G624" s="376"/>
      <c r="H624" s="376"/>
      <c r="I624" s="376"/>
      <c r="J624" s="376"/>
      <c r="K624" s="376"/>
      <c r="L624" s="376"/>
      <c r="M624" s="376"/>
      <c r="N624" s="376"/>
    </row>
    <row r="625" spans="1:14">
      <c r="A625" s="370"/>
      <c r="B625" s="376"/>
      <c r="C625" s="376"/>
      <c r="D625" s="376"/>
      <c r="E625" s="376"/>
      <c r="F625" s="376"/>
      <c r="G625" s="376"/>
      <c r="H625" s="376"/>
      <c r="I625" s="376"/>
      <c r="J625" s="376"/>
      <c r="K625" s="376"/>
      <c r="L625" s="376"/>
      <c r="M625" s="376"/>
      <c r="N625" s="376"/>
    </row>
    <row r="626" spans="1:14">
      <c r="A626" s="370"/>
      <c r="B626" s="376"/>
      <c r="C626" s="376"/>
      <c r="D626" s="376"/>
      <c r="E626" s="376"/>
      <c r="F626" s="376"/>
      <c r="G626" s="376"/>
      <c r="H626" s="376"/>
      <c r="I626" s="376"/>
      <c r="J626" s="376"/>
      <c r="K626" s="376"/>
      <c r="L626" s="376"/>
      <c r="M626" s="376"/>
      <c r="N626" s="376"/>
    </row>
    <row r="627" spans="1:14">
      <c r="A627" s="370"/>
      <c r="B627" s="376"/>
      <c r="C627" s="376"/>
      <c r="D627" s="376"/>
      <c r="E627" s="376"/>
      <c r="F627" s="376"/>
      <c r="G627" s="376"/>
      <c r="H627" s="376"/>
      <c r="I627" s="376"/>
      <c r="J627" s="376"/>
      <c r="K627" s="376"/>
      <c r="L627" s="376"/>
      <c r="M627" s="376"/>
      <c r="N627" s="376"/>
    </row>
    <row r="628" spans="1:14">
      <c r="A628" s="370"/>
      <c r="B628" s="376"/>
      <c r="C628" s="376"/>
      <c r="D628" s="376"/>
      <c r="E628" s="376"/>
      <c r="F628" s="376"/>
      <c r="G628" s="376"/>
      <c r="H628" s="376"/>
      <c r="I628" s="376"/>
      <c r="J628" s="376"/>
      <c r="K628" s="376"/>
      <c r="L628" s="376"/>
      <c r="M628" s="376"/>
      <c r="N628" s="376"/>
    </row>
    <row r="629" spans="1:14">
      <c r="A629" s="370"/>
      <c r="B629" s="376"/>
      <c r="C629" s="376"/>
      <c r="D629" s="376"/>
      <c r="E629" s="376"/>
      <c r="F629" s="376"/>
      <c r="G629" s="376"/>
      <c r="H629" s="376"/>
      <c r="I629" s="376"/>
      <c r="J629" s="376"/>
      <c r="K629" s="376"/>
      <c r="L629" s="376"/>
      <c r="M629" s="376"/>
      <c r="N629" s="376"/>
    </row>
    <row r="630" spans="1:14">
      <c r="A630" s="370"/>
      <c r="B630" s="376"/>
      <c r="C630" s="376"/>
      <c r="D630" s="376"/>
      <c r="E630" s="376"/>
      <c r="F630" s="376"/>
      <c r="G630" s="376"/>
      <c r="H630" s="376"/>
      <c r="I630" s="376"/>
      <c r="J630" s="376"/>
      <c r="K630" s="376"/>
      <c r="L630" s="376"/>
      <c r="M630" s="376"/>
      <c r="N630" s="376"/>
    </row>
    <row r="631" spans="1:14">
      <c r="A631" s="370"/>
      <c r="B631" s="376"/>
      <c r="C631" s="376"/>
      <c r="D631" s="376"/>
      <c r="E631" s="376"/>
      <c r="F631" s="376"/>
      <c r="G631" s="376"/>
      <c r="H631" s="376"/>
      <c r="I631" s="376"/>
      <c r="J631" s="376"/>
      <c r="K631" s="376"/>
      <c r="L631" s="376"/>
      <c r="M631" s="376"/>
      <c r="N631" s="376"/>
    </row>
    <row r="632" spans="1:14">
      <c r="A632" s="370"/>
      <c r="B632" s="376"/>
      <c r="C632" s="376"/>
      <c r="D632" s="376"/>
      <c r="E632" s="376"/>
      <c r="F632" s="376"/>
      <c r="G632" s="376"/>
      <c r="H632" s="376"/>
      <c r="I632" s="376"/>
      <c r="J632" s="376"/>
      <c r="K632" s="376"/>
      <c r="L632" s="376"/>
      <c r="M632" s="376"/>
      <c r="N632" s="376"/>
    </row>
    <row r="633" spans="1:14">
      <c r="A633" s="370"/>
      <c r="B633" s="376"/>
      <c r="C633" s="376"/>
      <c r="D633" s="376"/>
      <c r="E633" s="376"/>
      <c r="F633" s="376"/>
      <c r="G633" s="376"/>
      <c r="H633" s="376"/>
      <c r="I633" s="376"/>
      <c r="J633" s="376"/>
      <c r="K633" s="376"/>
      <c r="L633" s="376"/>
      <c r="M633" s="376"/>
      <c r="N633" s="376"/>
    </row>
    <row r="634" spans="1:14">
      <c r="A634" s="370"/>
      <c r="B634" s="376"/>
      <c r="C634" s="376"/>
      <c r="D634" s="376"/>
      <c r="E634" s="376"/>
      <c r="F634" s="376"/>
      <c r="G634" s="376"/>
      <c r="H634" s="376"/>
      <c r="I634" s="376"/>
      <c r="J634" s="376"/>
      <c r="K634" s="376"/>
      <c r="L634" s="376"/>
      <c r="M634" s="376"/>
      <c r="N634" s="376"/>
    </row>
    <row r="635" spans="1:14">
      <c r="A635" s="370"/>
      <c r="B635" s="376"/>
      <c r="C635" s="376"/>
      <c r="D635" s="376"/>
      <c r="E635" s="376"/>
      <c r="F635" s="376"/>
      <c r="G635" s="376"/>
      <c r="H635" s="376"/>
      <c r="I635" s="376"/>
      <c r="J635" s="376"/>
      <c r="K635" s="376"/>
      <c r="L635" s="376"/>
      <c r="M635" s="376"/>
      <c r="N635" s="376"/>
    </row>
    <row r="636" spans="1:14">
      <c r="A636" s="370"/>
      <c r="B636" s="376"/>
      <c r="C636" s="376"/>
      <c r="D636" s="376"/>
      <c r="E636" s="376"/>
      <c r="F636" s="376"/>
      <c r="G636" s="376"/>
      <c r="H636" s="376"/>
      <c r="I636" s="376"/>
      <c r="J636" s="376"/>
      <c r="K636" s="376"/>
      <c r="L636" s="376"/>
      <c r="M636" s="376"/>
      <c r="N636" s="376"/>
    </row>
    <row r="637" spans="1:14">
      <c r="A637" s="370"/>
      <c r="B637" s="376"/>
      <c r="C637" s="376"/>
      <c r="D637" s="376"/>
      <c r="E637" s="376"/>
      <c r="F637" s="376"/>
      <c r="G637" s="376"/>
      <c r="H637" s="376"/>
      <c r="I637" s="376"/>
      <c r="J637" s="376"/>
      <c r="K637" s="376"/>
      <c r="L637" s="376"/>
      <c r="M637" s="376"/>
      <c r="N637" s="376"/>
    </row>
    <row r="638" spans="1:14">
      <c r="A638" s="370"/>
      <c r="B638" s="376"/>
      <c r="C638" s="376"/>
      <c r="D638" s="376"/>
      <c r="E638" s="376"/>
      <c r="F638" s="376"/>
      <c r="G638" s="376"/>
      <c r="H638" s="376"/>
      <c r="I638" s="376"/>
      <c r="J638" s="376"/>
      <c r="K638" s="376"/>
      <c r="L638" s="376"/>
      <c r="M638" s="376"/>
      <c r="N638" s="376"/>
    </row>
    <row r="639" spans="1:14">
      <c r="A639" s="370"/>
      <c r="B639" s="376"/>
      <c r="C639" s="376"/>
      <c r="D639" s="376"/>
      <c r="E639" s="376"/>
      <c r="F639" s="376"/>
      <c r="G639" s="376"/>
      <c r="H639" s="376"/>
      <c r="I639" s="376"/>
      <c r="J639" s="376"/>
      <c r="K639" s="376"/>
      <c r="L639" s="376"/>
      <c r="M639" s="376"/>
      <c r="N639" s="376"/>
    </row>
    <row r="640" spans="1:14">
      <c r="A640" s="370"/>
      <c r="B640" s="376"/>
      <c r="C640" s="376"/>
      <c r="D640" s="376"/>
      <c r="E640" s="376"/>
      <c r="F640" s="376"/>
      <c r="G640" s="376"/>
      <c r="H640" s="376"/>
      <c r="I640" s="376"/>
      <c r="J640" s="376"/>
      <c r="K640" s="376"/>
      <c r="L640" s="376"/>
      <c r="M640" s="376"/>
      <c r="N640" s="376"/>
    </row>
    <row r="641" spans="1:14">
      <c r="A641" s="370"/>
      <c r="B641" s="376"/>
      <c r="C641" s="376"/>
      <c r="D641" s="376"/>
      <c r="E641" s="376"/>
      <c r="F641" s="376"/>
      <c r="G641" s="376"/>
      <c r="H641" s="376"/>
      <c r="I641" s="376"/>
      <c r="J641" s="376"/>
      <c r="K641" s="376"/>
      <c r="L641" s="376"/>
      <c r="M641" s="376"/>
      <c r="N641" s="376"/>
    </row>
    <row r="642" spans="1:14">
      <c r="A642" s="370"/>
      <c r="B642" s="376"/>
      <c r="C642" s="376"/>
      <c r="D642" s="376"/>
      <c r="E642" s="376"/>
      <c r="F642" s="376"/>
      <c r="G642" s="376"/>
      <c r="H642" s="376"/>
      <c r="I642" s="376"/>
      <c r="J642" s="376"/>
      <c r="K642" s="376"/>
      <c r="L642" s="376"/>
      <c r="M642" s="376"/>
      <c r="N642" s="376"/>
    </row>
    <row r="643" spans="1:14">
      <c r="A643" s="370"/>
      <c r="B643" s="376"/>
      <c r="C643" s="376"/>
      <c r="D643" s="376"/>
      <c r="E643" s="376"/>
      <c r="F643" s="376"/>
      <c r="G643" s="376"/>
      <c r="H643" s="376"/>
      <c r="I643" s="376"/>
      <c r="J643" s="376"/>
      <c r="K643" s="376"/>
      <c r="L643" s="376"/>
      <c r="M643" s="376"/>
      <c r="N643" s="376"/>
    </row>
    <row r="644" spans="1:14">
      <c r="A644" s="370"/>
      <c r="B644" s="376"/>
      <c r="C644" s="376"/>
      <c r="D644" s="376"/>
      <c r="E644" s="376"/>
      <c r="F644" s="376"/>
      <c r="G644" s="376"/>
      <c r="H644" s="376"/>
      <c r="I644" s="376"/>
      <c r="J644" s="376"/>
      <c r="K644" s="376"/>
      <c r="L644" s="376"/>
      <c r="M644" s="376"/>
      <c r="N644" s="376"/>
    </row>
    <row r="645" spans="1:14">
      <c r="A645" s="370"/>
      <c r="B645" s="376"/>
      <c r="C645" s="376"/>
      <c r="D645" s="376"/>
      <c r="E645" s="376"/>
      <c r="F645" s="376"/>
      <c r="G645" s="376"/>
      <c r="H645" s="376"/>
      <c r="I645" s="376"/>
      <c r="J645" s="376"/>
      <c r="K645" s="376"/>
      <c r="L645" s="376"/>
      <c r="M645" s="376"/>
      <c r="N645" s="376"/>
    </row>
    <row r="646" spans="1:14">
      <c r="A646" s="370"/>
      <c r="B646" s="376"/>
      <c r="C646" s="376"/>
      <c r="D646" s="376"/>
      <c r="E646" s="376"/>
      <c r="F646" s="376"/>
      <c r="G646" s="376"/>
      <c r="H646" s="376"/>
      <c r="I646" s="376"/>
      <c r="J646" s="376"/>
      <c r="K646" s="376"/>
      <c r="L646" s="376"/>
      <c r="M646" s="376"/>
      <c r="N646" s="376"/>
    </row>
    <row r="647" spans="1:14">
      <c r="A647" s="370"/>
      <c r="B647" s="376"/>
      <c r="C647" s="376"/>
      <c r="D647" s="376"/>
      <c r="E647" s="376"/>
      <c r="F647" s="376"/>
      <c r="G647" s="376"/>
      <c r="H647" s="376"/>
      <c r="I647" s="376"/>
      <c r="J647" s="376"/>
      <c r="K647" s="376"/>
      <c r="L647" s="376"/>
      <c r="M647" s="376"/>
      <c r="N647" s="376"/>
    </row>
    <row r="648" spans="1:14">
      <c r="A648" s="370"/>
      <c r="B648" s="376"/>
      <c r="C648" s="376"/>
      <c r="D648" s="376"/>
      <c r="E648" s="376"/>
      <c r="F648" s="376"/>
      <c r="G648" s="376"/>
      <c r="H648" s="376"/>
      <c r="I648" s="376"/>
      <c r="J648" s="376"/>
      <c r="K648" s="376"/>
      <c r="L648" s="376"/>
      <c r="M648" s="376"/>
      <c r="N648" s="376"/>
    </row>
    <row r="649" spans="1:14">
      <c r="A649" s="370"/>
      <c r="B649" s="376"/>
      <c r="C649" s="376"/>
      <c r="D649" s="376"/>
      <c r="E649" s="376"/>
      <c r="F649" s="376"/>
      <c r="G649" s="376"/>
      <c r="H649" s="376"/>
      <c r="I649" s="376"/>
      <c r="J649" s="376"/>
      <c r="K649" s="376"/>
      <c r="L649" s="376"/>
      <c r="M649" s="376"/>
      <c r="N649" s="376"/>
    </row>
    <row r="650" spans="1:14">
      <c r="A650" s="370"/>
      <c r="B650" s="376"/>
      <c r="C650" s="376"/>
      <c r="D650" s="376"/>
      <c r="E650" s="376"/>
      <c r="F650" s="376"/>
      <c r="G650" s="376"/>
      <c r="H650" s="376"/>
      <c r="I650" s="376"/>
      <c r="J650" s="376"/>
      <c r="K650" s="376"/>
      <c r="L650" s="376"/>
      <c r="M650" s="376"/>
      <c r="N650" s="376"/>
    </row>
    <row r="651" spans="1:14">
      <c r="A651" s="370"/>
      <c r="B651" s="376"/>
      <c r="C651" s="376"/>
      <c r="D651" s="376"/>
      <c r="E651" s="376"/>
      <c r="F651" s="376"/>
      <c r="G651" s="376"/>
      <c r="H651" s="376"/>
      <c r="I651" s="376"/>
      <c r="J651" s="376"/>
      <c r="K651" s="376"/>
      <c r="L651" s="376"/>
      <c r="M651" s="376"/>
      <c r="N651" s="376"/>
    </row>
    <row r="652" spans="1:14">
      <c r="A652" s="370"/>
      <c r="B652" s="376"/>
      <c r="C652" s="376"/>
      <c r="D652" s="376"/>
      <c r="E652" s="376"/>
      <c r="F652" s="376"/>
      <c r="G652" s="376"/>
      <c r="H652" s="376"/>
      <c r="I652" s="376"/>
      <c r="J652" s="376"/>
      <c r="K652" s="376"/>
      <c r="L652" s="376"/>
      <c r="M652" s="376"/>
      <c r="N652" s="376"/>
    </row>
    <row r="653" spans="1:14">
      <c r="A653" s="370"/>
      <c r="B653" s="376"/>
      <c r="C653" s="376"/>
      <c r="D653" s="376"/>
      <c r="E653" s="376"/>
      <c r="F653" s="376"/>
      <c r="G653" s="376"/>
      <c r="H653" s="376"/>
      <c r="I653" s="376"/>
      <c r="J653" s="376"/>
      <c r="K653" s="376"/>
      <c r="L653" s="376"/>
      <c r="M653" s="376"/>
      <c r="N653" s="376"/>
    </row>
    <row r="654" spans="1:14">
      <c r="A654" s="370"/>
      <c r="B654" s="376"/>
      <c r="C654" s="376"/>
      <c r="D654" s="376"/>
      <c r="E654" s="376"/>
      <c r="F654" s="376"/>
      <c r="G654" s="376"/>
      <c r="H654" s="376"/>
      <c r="I654" s="376"/>
      <c r="J654" s="376"/>
      <c r="K654" s="376"/>
      <c r="L654" s="376"/>
      <c r="M654" s="376"/>
      <c r="N654" s="376"/>
    </row>
    <row r="655" spans="1:14">
      <c r="A655" s="370"/>
      <c r="B655" s="376"/>
      <c r="C655" s="376"/>
      <c r="D655" s="376"/>
      <c r="E655" s="376"/>
      <c r="F655" s="376"/>
      <c r="G655" s="376"/>
      <c r="H655" s="376"/>
      <c r="I655" s="376"/>
      <c r="J655" s="376"/>
      <c r="K655" s="376"/>
      <c r="L655" s="376"/>
      <c r="M655" s="376"/>
      <c r="N655" s="376"/>
    </row>
    <row r="656" spans="1:14">
      <c r="A656" s="370"/>
      <c r="B656" s="376"/>
      <c r="C656" s="376"/>
      <c r="D656" s="376"/>
      <c r="E656" s="376"/>
      <c r="F656" s="376"/>
      <c r="G656" s="376"/>
      <c r="H656" s="376"/>
      <c r="I656" s="376"/>
      <c r="J656" s="376"/>
      <c r="K656" s="376"/>
      <c r="L656" s="376"/>
      <c r="M656" s="376"/>
      <c r="N656" s="376"/>
    </row>
    <row r="657" spans="1:14">
      <c r="A657" s="370"/>
      <c r="B657" s="376"/>
      <c r="C657" s="376"/>
      <c r="D657" s="376"/>
      <c r="E657" s="376"/>
      <c r="F657" s="376"/>
      <c r="G657" s="376"/>
      <c r="H657" s="376"/>
      <c r="I657" s="376"/>
      <c r="J657" s="376"/>
      <c r="K657" s="376"/>
      <c r="L657" s="376"/>
      <c r="M657" s="376"/>
      <c r="N657" s="376"/>
    </row>
    <row r="658" spans="1:14">
      <c r="A658" s="370"/>
      <c r="B658" s="376"/>
      <c r="C658" s="376"/>
      <c r="D658" s="376"/>
      <c r="E658" s="376"/>
      <c r="F658" s="376"/>
      <c r="G658" s="376"/>
      <c r="H658" s="376"/>
      <c r="I658" s="376"/>
      <c r="J658" s="376"/>
      <c r="K658" s="376"/>
      <c r="L658" s="376"/>
      <c r="M658" s="376"/>
      <c r="N658" s="376"/>
    </row>
    <row r="659" spans="1:14">
      <c r="A659" s="370"/>
      <c r="B659" s="376"/>
      <c r="C659" s="376"/>
      <c r="D659" s="376"/>
      <c r="E659" s="376"/>
      <c r="F659" s="376"/>
      <c r="G659" s="376"/>
      <c r="H659" s="376"/>
      <c r="I659" s="376"/>
      <c r="J659" s="376"/>
      <c r="K659" s="376"/>
      <c r="L659" s="376"/>
      <c r="M659" s="376"/>
      <c r="N659" s="376"/>
    </row>
    <row r="660" spans="1:14">
      <c r="A660" s="370"/>
      <c r="B660" s="376"/>
      <c r="C660" s="376"/>
      <c r="D660" s="376"/>
      <c r="E660" s="376"/>
      <c r="F660" s="376"/>
      <c r="G660" s="376"/>
      <c r="H660" s="376"/>
      <c r="I660" s="376"/>
      <c r="J660" s="376"/>
      <c r="K660" s="376"/>
      <c r="L660" s="376"/>
      <c r="M660" s="376"/>
      <c r="N660" s="376"/>
    </row>
    <row r="661" spans="1:14">
      <c r="A661" s="370"/>
      <c r="B661" s="376"/>
      <c r="C661" s="376"/>
      <c r="D661" s="376"/>
      <c r="E661" s="376"/>
      <c r="F661" s="376"/>
      <c r="G661" s="376"/>
      <c r="H661" s="376"/>
      <c r="I661" s="376"/>
      <c r="J661" s="376"/>
      <c r="K661" s="376"/>
      <c r="L661" s="376"/>
      <c r="M661" s="376"/>
      <c r="N661" s="376"/>
    </row>
    <row r="662" spans="1:14">
      <c r="A662" s="370"/>
      <c r="B662" s="376"/>
      <c r="C662" s="376"/>
      <c r="D662" s="376"/>
      <c r="E662" s="376"/>
      <c r="F662" s="376"/>
      <c r="G662" s="376"/>
      <c r="H662" s="376"/>
      <c r="I662" s="376"/>
      <c r="J662" s="376"/>
      <c r="K662" s="376"/>
      <c r="L662" s="376"/>
      <c r="M662" s="376"/>
      <c r="N662" s="376"/>
    </row>
    <row r="663" spans="1:14">
      <c r="A663" s="370"/>
      <c r="B663" s="376"/>
      <c r="C663" s="376"/>
      <c r="D663" s="376"/>
      <c r="E663" s="376"/>
      <c r="F663" s="376"/>
      <c r="G663" s="376"/>
      <c r="H663" s="376"/>
      <c r="I663" s="376"/>
      <c r="J663" s="376"/>
      <c r="K663" s="376"/>
      <c r="L663" s="376"/>
      <c r="M663" s="376"/>
      <c r="N663" s="376"/>
    </row>
    <row r="664" spans="1:14">
      <c r="A664" s="370"/>
      <c r="B664" s="376"/>
      <c r="C664" s="376"/>
      <c r="D664" s="376"/>
      <c r="E664" s="376"/>
      <c r="F664" s="376"/>
      <c r="G664" s="376"/>
      <c r="H664" s="376"/>
      <c r="I664" s="376"/>
      <c r="J664" s="376"/>
      <c r="K664" s="376"/>
      <c r="L664" s="376"/>
      <c r="M664" s="376"/>
      <c r="N664" s="376"/>
    </row>
    <row r="665" spans="1:14">
      <c r="A665" s="370"/>
      <c r="B665" s="376"/>
      <c r="C665" s="376"/>
      <c r="D665" s="376"/>
      <c r="E665" s="376"/>
      <c r="F665" s="376"/>
      <c r="G665" s="376"/>
      <c r="H665" s="376"/>
      <c r="I665" s="376"/>
      <c r="J665" s="376"/>
      <c r="K665" s="376"/>
      <c r="L665" s="376"/>
      <c r="M665" s="376"/>
      <c r="N665" s="376"/>
    </row>
    <row r="666" spans="1:14">
      <c r="A666" s="370"/>
      <c r="B666" s="376"/>
      <c r="C666" s="376"/>
      <c r="D666" s="376"/>
      <c r="E666" s="376"/>
      <c r="F666" s="376"/>
      <c r="G666" s="376"/>
      <c r="H666" s="376"/>
      <c r="I666" s="376"/>
      <c r="J666" s="376"/>
      <c r="K666" s="376"/>
      <c r="L666" s="376"/>
      <c r="M666" s="376"/>
      <c r="N666" s="376"/>
    </row>
    <row r="667" spans="1:14">
      <c r="A667" s="370"/>
      <c r="B667" s="376"/>
      <c r="C667" s="376"/>
      <c r="D667" s="376"/>
      <c r="E667" s="376"/>
      <c r="F667" s="376"/>
      <c r="G667" s="376"/>
      <c r="H667" s="376"/>
      <c r="I667" s="376"/>
      <c r="J667" s="376"/>
      <c r="K667" s="376"/>
      <c r="L667" s="376"/>
      <c r="M667" s="376"/>
      <c r="N667" s="376"/>
    </row>
    <row r="668" spans="1:14">
      <c r="A668" s="370"/>
      <c r="B668" s="376"/>
      <c r="C668" s="376"/>
      <c r="D668" s="376"/>
      <c r="E668" s="376"/>
      <c r="F668" s="376"/>
      <c r="G668" s="376"/>
      <c r="H668" s="376"/>
      <c r="I668" s="376"/>
      <c r="J668" s="376"/>
      <c r="K668" s="376"/>
      <c r="L668" s="376"/>
      <c r="M668" s="376"/>
      <c r="N668" s="376"/>
    </row>
    <row r="669" spans="1:14">
      <c r="A669" s="370"/>
      <c r="B669" s="376"/>
      <c r="C669" s="376"/>
      <c r="D669" s="376"/>
      <c r="E669" s="376"/>
      <c r="F669" s="376"/>
      <c r="G669" s="376"/>
      <c r="H669" s="376"/>
      <c r="I669" s="376"/>
      <c r="J669" s="376"/>
      <c r="K669" s="376"/>
      <c r="L669" s="376"/>
      <c r="M669" s="376"/>
      <c r="N669" s="376"/>
    </row>
    <row r="670" spans="1:14">
      <c r="A670" s="370"/>
      <c r="B670" s="376"/>
      <c r="C670" s="376"/>
      <c r="D670" s="376"/>
      <c r="E670" s="376"/>
      <c r="F670" s="376"/>
      <c r="G670" s="376"/>
      <c r="H670" s="376"/>
      <c r="I670" s="376"/>
      <c r="J670" s="376"/>
      <c r="K670" s="376"/>
      <c r="L670" s="376"/>
      <c r="M670" s="376"/>
      <c r="N670" s="376"/>
    </row>
    <row r="671" spans="1:14">
      <c r="A671" s="370"/>
      <c r="B671" s="376"/>
      <c r="C671" s="376"/>
      <c r="D671" s="376"/>
      <c r="E671" s="376"/>
      <c r="F671" s="376"/>
      <c r="G671" s="376"/>
      <c r="H671" s="376"/>
      <c r="I671" s="376"/>
      <c r="J671" s="376"/>
      <c r="K671" s="376"/>
      <c r="L671" s="376"/>
      <c r="M671" s="376"/>
      <c r="N671" s="376"/>
    </row>
    <row r="672" spans="1:14">
      <c r="A672" s="370"/>
      <c r="B672" s="376"/>
      <c r="C672" s="376"/>
      <c r="D672" s="376"/>
      <c r="E672" s="376"/>
      <c r="F672" s="376"/>
      <c r="G672" s="376"/>
      <c r="H672" s="376"/>
      <c r="I672" s="376"/>
      <c r="J672" s="376"/>
      <c r="K672" s="376"/>
      <c r="L672" s="376"/>
      <c r="M672" s="376"/>
      <c r="N672" s="376"/>
    </row>
    <row r="673" spans="1:14">
      <c r="A673" s="370"/>
      <c r="B673" s="376"/>
      <c r="C673" s="376"/>
      <c r="D673" s="376"/>
      <c r="E673" s="376"/>
      <c r="F673" s="376"/>
      <c r="G673" s="376"/>
      <c r="H673" s="376"/>
      <c r="I673" s="376"/>
      <c r="J673" s="376"/>
      <c r="K673" s="376"/>
      <c r="L673" s="376"/>
      <c r="M673" s="376"/>
      <c r="N673" s="376"/>
    </row>
    <row r="674" spans="1:14">
      <c r="A674" s="370"/>
      <c r="B674" s="376"/>
      <c r="C674" s="376"/>
      <c r="D674" s="376"/>
      <c r="E674" s="376"/>
      <c r="F674" s="376"/>
      <c r="G674" s="376"/>
      <c r="H674" s="376"/>
      <c r="I674" s="376"/>
      <c r="J674" s="376"/>
      <c r="K674" s="376"/>
      <c r="L674" s="376"/>
      <c r="M674" s="376"/>
      <c r="N674" s="376"/>
    </row>
    <row r="675" spans="1:14">
      <c r="A675" s="370"/>
      <c r="B675" s="376"/>
      <c r="C675" s="376"/>
      <c r="D675" s="376"/>
      <c r="E675" s="376"/>
      <c r="F675" s="376"/>
      <c r="G675" s="376"/>
      <c r="H675" s="376"/>
      <c r="I675" s="376"/>
      <c r="J675" s="376"/>
      <c r="K675" s="376"/>
      <c r="L675" s="376"/>
      <c r="M675" s="376"/>
      <c r="N675" s="376"/>
    </row>
    <row r="676" spans="1:14">
      <c r="A676" s="370"/>
      <c r="B676" s="376"/>
      <c r="C676" s="376"/>
      <c r="D676" s="376"/>
      <c r="E676" s="376"/>
      <c r="F676" s="376"/>
      <c r="G676" s="376"/>
      <c r="H676" s="376"/>
      <c r="I676" s="376"/>
      <c r="J676" s="376"/>
      <c r="K676" s="376"/>
      <c r="L676" s="376"/>
      <c r="M676" s="376"/>
      <c r="N676" s="376"/>
    </row>
    <row r="677" spans="1:14">
      <c r="A677" s="370"/>
      <c r="B677" s="376"/>
      <c r="C677" s="376"/>
      <c r="D677" s="376"/>
      <c r="E677" s="376"/>
      <c r="F677" s="376"/>
      <c r="G677" s="376"/>
      <c r="H677" s="376"/>
      <c r="I677" s="376"/>
      <c r="J677" s="376"/>
      <c r="K677" s="376"/>
      <c r="L677" s="376"/>
      <c r="M677" s="376"/>
      <c r="N677" s="376"/>
    </row>
    <row r="678" spans="1:14">
      <c r="A678" s="370"/>
      <c r="B678" s="376"/>
      <c r="C678" s="376"/>
      <c r="D678" s="376"/>
      <c r="E678" s="376"/>
      <c r="F678" s="376"/>
      <c r="G678" s="376"/>
      <c r="H678" s="376"/>
      <c r="I678" s="376"/>
      <c r="J678" s="376"/>
      <c r="K678" s="376"/>
      <c r="L678" s="376"/>
      <c r="M678" s="376"/>
      <c r="N678" s="376"/>
    </row>
    <row r="679" spans="1:14">
      <c r="A679" s="370"/>
      <c r="B679" s="376"/>
      <c r="C679" s="376"/>
      <c r="D679" s="376"/>
      <c r="E679" s="376"/>
      <c r="F679" s="376"/>
      <c r="G679" s="376"/>
      <c r="H679" s="376"/>
      <c r="I679" s="376"/>
      <c r="J679" s="376"/>
      <c r="K679" s="376"/>
      <c r="L679" s="376"/>
      <c r="M679" s="376"/>
      <c r="N679" s="376"/>
    </row>
    <row r="680" spans="1:14">
      <c r="A680" s="370"/>
      <c r="B680" s="376"/>
      <c r="C680" s="376"/>
      <c r="D680" s="376"/>
      <c r="E680" s="376"/>
      <c r="F680" s="376"/>
      <c r="G680" s="376"/>
      <c r="H680" s="376"/>
      <c r="I680" s="376"/>
      <c r="J680" s="376"/>
      <c r="K680" s="376"/>
      <c r="L680" s="376"/>
      <c r="M680" s="376"/>
      <c r="N680" s="376"/>
    </row>
    <row r="681" spans="1:14">
      <c r="A681" s="370"/>
      <c r="B681" s="376"/>
      <c r="C681" s="376"/>
      <c r="D681" s="376"/>
      <c r="E681" s="376"/>
      <c r="F681" s="376"/>
      <c r="G681" s="376"/>
      <c r="H681" s="376"/>
      <c r="I681" s="376"/>
      <c r="J681" s="376"/>
      <c r="K681" s="376"/>
      <c r="L681" s="376"/>
      <c r="M681" s="376"/>
      <c r="N681" s="376"/>
    </row>
    <row r="682" spans="1:14">
      <c r="A682" s="370"/>
      <c r="B682" s="376"/>
      <c r="C682" s="376"/>
      <c r="D682" s="376"/>
      <c r="E682" s="376"/>
      <c r="F682" s="376"/>
      <c r="G682" s="376"/>
      <c r="H682" s="376"/>
      <c r="I682" s="376"/>
      <c r="J682" s="376"/>
      <c r="K682" s="376"/>
      <c r="L682" s="376"/>
      <c r="M682" s="376"/>
      <c r="N682" s="376"/>
    </row>
    <row r="683" spans="1:14">
      <c r="A683" s="370"/>
      <c r="B683" s="376"/>
      <c r="C683" s="376"/>
      <c r="D683" s="376"/>
      <c r="E683" s="376"/>
      <c r="F683" s="376"/>
      <c r="G683" s="376"/>
      <c r="H683" s="376"/>
      <c r="I683" s="376"/>
      <c r="J683" s="376"/>
      <c r="K683" s="376"/>
      <c r="L683" s="376"/>
      <c r="M683" s="376"/>
      <c r="N683" s="376"/>
    </row>
    <row r="684" spans="1:14">
      <c r="A684" s="370"/>
      <c r="B684" s="376"/>
      <c r="C684" s="376"/>
      <c r="D684" s="376"/>
      <c r="E684" s="376"/>
      <c r="F684" s="376"/>
      <c r="G684" s="376"/>
      <c r="H684" s="376"/>
      <c r="I684" s="376"/>
      <c r="J684" s="376"/>
      <c r="K684" s="376"/>
      <c r="L684" s="376"/>
      <c r="M684" s="376"/>
      <c r="N684" s="376"/>
    </row>
    <row r="685" spans="1:14">
      <c r="A685" s="370"/>
      <c r="B685" s="376"/>
      <c r="C685" s="376"/>
      <c r="D685" s="376"/>
      <c r="E685" s="376"/>
      <c r="F685" s="376"/>
      <c r="G685" s="376"/>
      <c r="H685" s="376"/>
      <c r="I685" s="376"/>
      <c r="J685" s="376"/>
      <c r="K685" s="376"/>
      <c r="L685" s="376"/>
      <c r="M685" s="376"/>
      <c r="N685" s="376"/>
    </row>
    <row r="686" spans="1:14">
      <c r="A686" s="370"/>
      <c r="B686" s="376"/>
      <c r="C686" s="376"/>
      <c r="D686" s="376"/>
      <c r="E686" s="376"/>
      <c r="F686" s="376"/>
      <c r="G686" s="376"/>
      <c r="H686" s="376"/>
      <c r="I686" s="376"/>
      <c r="J686" s="376"/>
      <c r="K686" s="376"/>
      <c r="L686" s="376"/>
      <c r="M686" s="376"/>
      <c r="N686" s="376"/>
    </row>
    <row r="687" spans="1:14">
      <c r="A687" s="370"/>
      <c r="B687" s="376"/>
      <c r="C687" s="376"/>
      <c r="D687" s="376"/>
      <c r="E687" s="376"/>
      <c r="F687" s="376"/>
      <c r="G687" s="376"/>
      <c r="H687" s="376"/>
      <c r="I687" s="376"/>
      <c r="J687" s="376"/>
      <c r="K687" s="376"/>
      <c r="L687" s="376"/>
      <c r="M687" s="376"/>
      <c r="N687" s="376"/>
    </row>
    <row r="688" spans="1:14">
      <c r="A688" s="370"/>
      <c r="B688" s="376"/>
      <c r="C688" s="376"/>
      <c r="D688" s="376"/>
      <c r="E688" s="376"/>
      <c r="F688" s="376"/>
      <c r="G688" s="376"/>
      <c r="H688" s="376"/>
      <c r="I688" s="376"/>
      <c r="J688" s="376"/>
      <c r="K688" s="376"/>
      <c r="L688" s="376"/>
      <c r="M688" s="376"/>
      <c r="N688" s="376"/>
    </row>
    <row r="689" spans="1:14">
      <c r="A689" s="370"/>
      <c r="B689" s="376"/>
      <c r="C689" s="376"/>
      <c r="D689" s="376"/>
      <c r="E689" s="376"/>
      <c r="F689" s="376"/>
      <c r="G689" s="376"/>
      <c r="H689" s="376"/>
      <c r="I689" s="376"/>
      <c r="J689" s="376"/>
      <c r="K689" s="376"/>
      <c r="L689" s="376"/>
      <c r="M689" s="376"/>
      <c r="N689" s="376"/>
    </row>
    <row r="690" spans="1:14">
      <c r="A690" s="370"/>
      <c r="B690" s="376"/>
      <c r="C690" s="376"/>
      <c r="D690" s="376"/>
      <c r="E690" s="376"/>
      <c r="F690" s="376"/>
      <c r="G690" s="376"/>
      <c r="H690" s="376"/>
      <c r="I690" s="376"/>
      <c r="J690" s="376"/>
      <c r="K690" s="376"/>
      <c r="L690" s="376"/>
      <c r="M690" s="376"/>
      <c r="N690" s="376"/>
    </row>
    <row r="691" spans="1:14">
      <c r="A691" s="370"/>
      <c r="B691" s="376"/>
      <c r="C691" s="376"/>
      <c r="D691" s="376"/>
      <c r="E691" s="376"/>
      <c r="F691" s="376"/>
      <c r="G691" s="376"/>
      <c r="H691" s="376"/>
      <c r="I691" s="376"/>
      <c r="J691" s="376"/>
      <c r="K691" s="376"/>
      <c r="L691" s="376"/>
      <c r="M691" s="376"/>
      <c r="N691" s="376"/>
    </row>
    <row r="692" spans="1:14">
      <c r="A692" s="370"/>
      <c r="B692" s="376"/>
      <c r="C692" s="376"/>
      <c r="D692" s="376"/>
      <c r="E692" s="376"/>
      <c r="F692" s="376"/>
      <c r="G692" s="376"/>
      <c r="H692" s="376"/>
      <c r="I692" s="376"/>
      <c r="J692" s="376"/>
      <c r="K692" s="376"/>
      <c r="L692" s="376"/>
      <c r="M692" s="376"/>
      <c r="N692" s="376"/>
    </row>
    <row r="693" spans="1:14">
      <c r="A693" s="370"/>
      <c r="B693" s="376"/>
      <c r="C693" s="376"/>
      <c r="D693" s="376"/>
      <c r="E693" s="376"/>
      <c r="F693" s="376"/>
      <c r="G693" s="376"/>
      <c r="H693" s="376"/>
      <c r="I693" s="376"/>
      <c r="J693" s="376"/>
      <c r="K693" s="376"/>
      <c r="L693" s="376"/>
      <c r="M693" s="376"/>
      <c r="N693" s="376"/>
    </row>
    <row r="694" spans="1:14">
      <c r="A694" s="370"/>
      <c r="B694" s="376"/>
      <c r="C694" s="376"/>
      <c r="D694" s="376"/>
      <c r="E694" s="376"/>
      <c r="F694" s="376"/>
      <c r="G694" s="376"/>
      <c r="H694" s="376"/>
      <c r="I694" s="376"/>
      <c r="J694" s="376"/>
      <c r="K694" s="376"/>
      <c r="L694" s="376"/>
      <c r="M694" s="376"/>
      <c r="N694" s="376"/>
    </row>
    <row r="695" spans="1:14">
      <c r="A695" s="370"/>
      <c r="B695" s="376"/>
      <c r="C695" s="376"/>
      <c r="D695" s="376"/>
      <c r="E695" s="376"/>
      <c r="F695" s="376"/>
      <c r="G695" s="376"/>
      <c r="H695" s="376"/>
      <c r="I695" s="376"/>
      <c r="J695" s="376"/>
      <c r="K695" s="376"/>
      <c r="L695" s="376"/>
      <c r="M695" s="376"/>
      <c r="N695" s="376"/>
    </row>
    <row r="696" spans="1:14">
      <c r="A696" s="370"/>
      <c r="B696" s="376"/>
      <c r="C696" s="376"/>
      <c r="D696" s="376"/>
      <c r="E696" s="376"/>
      <c r="F696" s="376"/>
      <c r="G696" s="376"/>
      <c r="H696" s="376"/>
      <c r="I696" s="376"/>
      <c r="J696" s="376"/>
      <c r="K696" s="376"/>
      <c r="L696" s="376"/>
      <c r="M696" s="376"/>
      <c r="N696" s="376"/>
    </row>
    <row r="697" spans="1:14">
      <c r="A697" s="370"/>
      <c r="B697" s="376"/>
      <c r="C697" s="376"/>
      <c r="D697" s="376"/>
      <c r="E697" s="376"/>
      <c r="F697" s="376"/>
      <c r="G697" s="376"/>
      <c r="H697" s="376"/>
      <c r="I697" s="376"/>
      <c r="J697" s="376"/>
      <c r="K697" s="376"/>
      <c r="L697" s="376"/>
      <c r="M697" s="376"/>
      <c r="N697" s="376"/>
    </row>
    <row r="698" spans="1:14">
      <c r="A698" s="370"/>
      <c r="B698" s="376"/>
      <c r="C698" s="376"/>
      <c r="D698" s="376"/>
      <c r="E698" s="376"/>
      <c r="F698" s="376"/>
      <c r="G698" s="376"/>
      <c r="H698" s="376"/>
      <c r="I698" s="376"/>
      <c r="J698" s="376"/>
      <c r="K698" s="376"/>
      <c r="L698" s="376"/>
      <c r="M698" s="376"/>
      <c r="N698" s="376"/>
    </row>
    <row r="699" spans="1:14">
      <c r="A699" s="370"/>
      <c r="B699" s="376"/>
      <c r="C699" s="376"/>
      <c r="D699" s="376"/>
      <c r="E699" s="376"/>
      <c r="F699" s="376"/>
      <c r="G699" s="376"/>
      <c r="H699" s="376"/>
      <c r="I699" s="376"/>
      <c r="J699" s="376"/>
      <c r="K699" s="376"/>
      <c r="L699" s="376"/>
      <c r="M699" s="376"/>
      <c r="N699" s="376"/>
    </row>
    <row r="700" spans="1:14">
      <c r="A700" s="370"/>
      <c r="B700" s="376"/>
      <c r="C700" s="376"/>
      <c r="D700" s="376"/>
      <c r="E700" s="376"/>
      <c r="F700" s="376"/>
      <c r="G700" s="376"/>
      <c r="H700" s="376"/>
      <c r="I700" s="376"/>
      <c r="J700" s="376"/>
      <c r="K700" s="376"/>
      <c r="L700" s="376"/>
      <c r="M700" s="376"/>
      <c r="N700" s="376"/>
    </row>
    <row r="701" spans="1:14">
      <c r="A701" s="370"/>
      <c r="B701" s="376"/>
      <c r="C701" s="376"/>
      <c r="D701" s="376"/>
      <c r="E701" s="376"/>
      <c r="F701" s="376"/>
      <c r="G701" s="376"/>
      <c r="H701" s="376"/>
      <c r="I701" s="376"/>
      <c r="J701" s="376"/>
      <c r="K701" s="376"/>
      <c r="L701" s="376"/>
      <c r="M701" s="376"/>
      <c r="N701" s="376"/>
    </row>
    <row r="702" spans="1:14">
      <c r="A702" s="370"/>
      <c r="B702" s="376"/>
      <c r="C702" s="376"/>
      <c r="D702" s="376"/>
      <c r="E702" s="376"/>
      <c r="F702" s="376"/>
      <c r="G702" s="376"/>
      <c r="H702" s="376"/>
      <c r="I702" s="376"/>
      <c r="J702" s="376"/>
      <c r="K702" s="376"/>
      <c r="L702" s="376"/>
      <c r="M702" s="376"/>
      <c r="N702" s="376"/>
    </row>
    <row r="703" spans="1:14">
      <c r="A703" s="370"/>
      <c r="B703" s="376"/>
      <c r="C703" s="376"/>
      <c r="D703" s="376"/>
      <c r="E703" s="376"/>
      <c r="F703" s="376"/>
      <c r="G703" s="376"/>
      <c r="H703" s="376"/>
      <c r="I703" s="376"/>
      <c r="J703" s="376"/>
      <c r="K703" s="376"/>
      <c r="L703" s="376"/>
      <c r="M703" s="376"/>
      <c r="N703" s="376"/>
    </row>
    <row r="704" spans="1:14">
      <c r="A704" s="370"/>
      <c r="B704" s="376"/>
      <c r="C704" s="376"/>
      <c r="D704" s="376"/>
      <c r="E704" s="376"/>
      <c r="F704" s="376"/>
      <c r="G704" s="376"/>
      <c r="H704" s="376"/>
      <c r="I704" s="376"/>
      <c r="J704" s="376"/>
      <c r="K704" s="376"/>
      <c r="L704" s="376"/>
      <c r="M704" s="376"/>
      <c r="N704" s="376"/>
    </row>
    <row r="705" spans="1:14">
      <c r="A705" s="370"/>
      <c r="B705" s="376"/>
      <c r="C705" s="376"/>
      <c r="D705" s="376"/>
      <c r="E705" s="376"/>
      <c r="F705" s="376"/>
      <c r="G705" s="376"/>
      <c r="H705" s="376"/>
      <c r="I705" s="376"/>
      <c r="J705" s="376"/>
      <c r="K705" s="376"/>
      <c r="L705" s="376"/>
      <c r="M705" s="376"/>
      <c r="N705" s="376"/>
    </row>
    <row r="706" spans="1:14">
      <c r="A706" s="370"/>
      <c r="B706" s="376"/>
      <c r="C706" s="376"/>
      <c r="D706" s="376"/>
      <c r="E706" s="376"/>
      <c r="F706" s="376"/>
      <c r="G706" s="376"/>
      <c r="H706" s="376"/>
      <c r="I706" s="376"/>
      <c r="J706" s="376"/>
      <c r="K706" s="376"/>
      <c r="L706" s="376"/>
      <c r="M706" s="376"/>
      <c r="N706" s="376"/>
    </row>
    <row r="707" spans="1:14">
      <c r="A707" s="370"/>
      <c r="B707" s="376"/>
      <c r="C707" s="376"/>
      <c r="D707" s="376"/>
      <c r="E707" s="376"/>
      <c r="F707" s="376"/>
      <c r="G707" s="376"/>
      <c r="H707" s="376"/>
      <c r="I707" s="376"/>
      <c r="J707" s="376"/>
      <c r="K707" s="376"/>
      <c r="L707" s="376"/>
      <c r="M707" s="376"/>
      <c r="N707" s="376"/>
    </row>
    <row r="708" spans="1:14">
      <c r="A708" s="370"/>
      <c r="B708" s="376"/>
      <c r="C708" s="376"/>
      <c r="D708" s="376"/>
      <c r="E708" s="376"/>
      <c r="F708" s="376"/>
      <c r="G708" s="376"/>
      <c r="H708" s="376"/>
      <c r="I708" s="376"/>
      <c r="J708" s="376"/>
      <c r="K708" s="376"/>
      <c r="L708" s="376"/>
      <c r="M708" s="376"/>
      <c r="N708" s="376"/>
    </row>
    <row r="709" spans="1:14">
      <c r="A709" s="370"/>
      <c r="B709" s="376"/>
      <c r="C709" s="376"/>
      <c r="D709" s="376"/>
      <c r="E709" s="376"/>
      <c r="F709" s="376"/>
      <c r="G709" s="376"/>
      <c r="H709" s="376"/>
      <c r="I709" s="376"/>
      <c r="J709" s="376"/>
      <c r="K709" s="376"/>
      <c r="L709" s="376"/>
      <c r="M709" s="376"/>
      <c r="N709" s="376"/>
    </row>
    <row r="710" spans="1:14">
      <c r="A710" s="370"/>
      <c r="B710" s="376"/>
      <c r="C710" s="376"/>
      <c r="D710" s="376"/>
      <c r="E710" s="376"/>
      <c r="F710" s="376"/>
      <c r="G710" s="376"/>
      <c r="H710" s="376"/>
      <c r="I710" s="376"/>
      <c r="J710" s="376"/>
      <c r="K710" s="376"/>
      <c r="L710" s="376"/>
      <c r="M710" s="376"/>
      <c r="N710" s="376"/>
    </row>
    <row r="711" spans="1:14">
      <c r="A711" s="370"/>
      <c r="B711" s="376"/>
      <c r="C711" s="376"/>
      <c r="D711" s="376"/>
      <c r="E711" s="376"/>
      <c r="F711" s="376"/>
      <c r="G711" s="376"/>
      <c r="H711" s="376"/>
      <c r="I711" s="376"/>
      <c r="J711" s="376"/>
      <c r="K711" s="376"/>
      <c r="L711" s="376"/>
      <c r="M711" s="376"/>
      <c r="N711" s="376"/>
    </row>
    <row r="712" spans="1:14">
      <c r="A712" s="370"/>
      <c r="B712" s="376"/>
      <c r="C712" s="376"/>
      <c r="D712" s="376"/>
      <c r="E712" s="376"/>
      <c r="F712" s="376"/>
      <c r="G712" s="376"/>
      <c r="H712" s="376"/>
      <c r="I712" s="376"/>
      <c r="J712" s="376"/>
      <c r="K712" s="376"/>
      <c r="L712" s="376"/>
      <c r="M712" s="376"/>
      <c r="N712" s="376"/>
    </row>
    <row r="713" spans="1:14">
      <c r="A713" s="370"/>
      <c r="B713" s="376"/>
      <c r="C713" s="376"/>
      <c r="D713" s="376"/>
      <c r="E713" s="376"/>
      <c r="F713" s="376"/>
      <c r="G713" s="376"/>
      <c r="H713" s="376"/>
      <c r="I713" s="376"/>
      <c r="J713" s="376"/>
      <c r="K713" s="376"/>
      <c r="L713" s="376"/>
      <c r="M713" s="376"/>
      <c r="N713" s="376"/>
    </row>
    <row r="714" spans="1:14">
      <c r="A714" s="370"/>
      <c r="B714" s="376"/>
      <c r="C714" s="376"/>
      <c r="D714" s="376"/>
      <c r="E714" s="376"/>
      <c r="F714" s="376"/>
      <c r="G714" s="376"/>
      <c r="H714" s="376"/>
      <c r="I714" s="376"/>
      <c r="J714" s="376"/>
      <c r="K714" s="376"/>
      <c r="L714" s="376"/>
      <c r="M714" s="376"/>
      <c r="N714" s="376"/>
    </row>
    <row r="715" spans="1:14">
      <c r="A715" s="370"/>
      <c r="B715" s="376"/>
      <c r="C715" s="376"/>
      <c r="D715" s="376"/>
      <c r="E715" s="376"/>
      <c r="F715" s="376"/>
      <c r="G715" s="376"/>
      <c r="H715" s="376"/>
      <c r="I715" s="376"/>
      <c r="J715" s="376"/>
      <c r="K715" s="376"/>
      <c r="L715" s="376"/>
      <c r="M715" s="376"/>
      <c r="N715" s="376"/>
    </row>
    <row r="716" spans="1:14">
      <c r="A716" s="370"/>
      <c r="B716" s="376"/>
      <c r="C716" s="376"/>
      <c r="D716" s="376"/>
      <c r="E716" s="376"/>
      <c r="F716" s="376"/>
      <c r="G716" s="376"/>
      <c r="H716" s="376"/>
      <c r="I716" s="376"/>
      <c r="J716" s="376"/>
      <c r="K716" s="376"/>
      <c r="L716" s="376"/>
      <c r="M716" s="376"/>
      <c r="N716" s="376"/>
    </row>
    <row r="717" spans="1:14">
      <c r="A717" s="370"/>
      <c r="B717" s="376"/>
      <c r="C717" s="376"/>
      <c r="D717" s="376"/>
      <c r="E717" s="376"/>
      <c r="F717" s="376"/>
      <c r="G717" s="376"/>
      <c r="H717" s="376"/>
      <c r="I717" s="376"/>
      <c r="J717" s="376"/>
      <c r="K717" s="376"/>
      <c r="L717" s="376"/>
      <c r="M717" s="376"/>
      <c r="N717" s="376"/>
    </row>
    <row r="718" spans="1:14">
      <c r="A718" s="370"/>
      <c r="B718" s="376"/>
      <c r="C718" s="376"/>
      <c r="D718" s="376"/>
      <c r="E718" s="376"/>
      <c r="F718" s="376"/>
      <c r="G718" s="376"/>
      <c r="H718" s="376"/>
      <c r="I718" s="376"/>
      <c r="J718" s="376"/>
      <c r="K718" s="376"/>
      <c r="L718" s="376"/>
      <c r="M718" s="376"/>
      <c r="N718" s="376"/>
    </row>
    <row r="719" spans="1:14">
      <c r="A719" s="370"/>
      <c r="B719" s="376"/>
      <c r="C719" s="376"/>
      <c r="D719" s="376"/>
      <c r="E719" s="376"/>
      <c r="F719" s="376"/>
      <c r="G719" s="376"/>
      <c r="H719" s="376"/>
      <c r="I719" s="376"/>
      <c r="J719" s="376"/>
      <c r="K719" s="376"/>
      <c r="L719" s="376"/>
      <c r="M719" s="376"/>
      <c r="N719" s="376"/>
    </row>
    <row r="720" spans="1:14">
      <c r="A720" s="370"/>
      <c r="B720" s="376"/>
      <c r="C720" s="376"/>
      <c r="D720" s="376"/>
      <c r="E720" s="376"/>
      <c r="F720" s="376"/>
      <c r="G720" s="376"/>
      <c r="H720" s="376"/>
      <c r="I720" s="376"/>
      <c r="J720" s="376"/>
      <c r="K720" s="376"/>
      <c r="L720" s="376"/>
      <c r="M720" s="376"/>
      <c r="N720" s="376"/>
    </row>
    <row r="721" spans="1:14">
      <c r="A721" s="370"/>
      <c r="B721" s="376"/>
      <c r="C721" s="376"/>
      <c r="D721" s="376"/>
      <c r="E721" s="376"/>
      <c r="F721" s="376"/>
      <c r="G721" s="376"/>
      <c r="H721" s="376"/>
      <c r="I721" s="376"/>
      <c r="J721" s="376"/>
      <c r="K721" s="376"/>
      <c r="L721" s="376"/>
      <c r="M721" s="376"/>
      <c r="N721" s="376"/>
    </row>
    <row r="722" spans="1:14">
      <c r="A722" s="370"/>
      <c r="B722" s="376"/>
      <c r="C722" s="376"/>
      <c r="D722" s="376"/>
      <c r="E722" s="376"/>
      <c r="F722" s="376"/>
      <c r="G722" s="376"/>
      <c r="H722" s="376"/>
      <c r="I722" s="376"/>
      <c r="J722" s="376"/>
      <c r="K722" s="376"/>
      <c r="L722" s="376"/>
      <c r="M722" s="376"/>
      <c r="N722" s="376"/>
    </row>
    <row r="723" spans="1:14">
      <c r="A723" s="370"/>
      <c r="B723" s="376"/>
      <c r="C723" s="376"/>
      <c r="D723" s="376"/>
      <c r="E723" s="376"/>
      <c r="F723" s="376"/>
      <c r="G723" s="376"/>
      <c r="H723" s="376"/>
      <c r="I723" s="376"/>
      <c r="J723" s="376"/>
      <c r="K723" s="376"/>
      <c r="L723" s="376"/>
      <c r="M723" s="376"/>
      <c r="N723" s="376"/>
    </row>
    <row r="724" spans="1:14">
      <c r="A724" s="370"/>
      <c r="B724" s="376"/>
      <c r="C724" s="376"/>
      <c r="D724" s="376"/>
      <c r="E724" s="376"/>
      <c r="F724" s="376"/>
      <c r="G724" s="376"/>
      <c r="H724" s="376"/>
      <c r="I724" s="376"/>
      <c r="J724" s="376"/>
      <c r="K724" s="376"/>
      <c r="L724" s="376"/>
      <c r="M724" s="376"/>
      <c r="N724" s="376"/>
    </row>
    <row r="725" spans="1:14">
      <c r="A725" s="370"/>
      <c r="B725" s="376"/>
      <c r="C725" s="376"/>
      <c r="D725" s="376"/>
      <c r="E725" s="376"/>
      <c r="F725" s="376"/>
      <c r="G725" s="376"/>
      <c r="H725" s="376"/>
      <c r="I725" s="376"/>
      <c r="J725" s="376"/>
      <c r="K725" s="376"/>
      <c r="L725" s="376"/>
      <c r="M725" s="376"/>
      <c r="N725" s="376"/>
    </row>
    <row r="726" spans="1:14">
      <c r="A726" s="370"/>
      <c r="B726" s="376"/>
      <c r="C726" s="376"/>
      <c r="D726" s="376"/>
      <c r="E726" s="376"/>
      <c r="F726" s="376"/>
      <c r="G726" s="376"/>
      <c r="H726" s="376"/>
      <c r="I726" s="376"/>
      <c r="J726" s="376"/>
      <c r="K726" s="376"/>
      <c r="L726" s="376"/>
      <c r="M726" s="376"/>
      <c r="N726" s="376"/>
    </row>
    <row r="727" spans="1:14">
      <c r="A727" s="370"/>
      <c r="B727" s="376"/>
      <c r="C727" s="376"/>
      <c r="D727" s="376"/>
      <c r="E727" s="376"/>
      <c r="F727" s="376"/>
      <c r="G727" s="376"/>
      <c r="H727" s="376"/>
      <c r="I727" s="376"/>
      <c r="J727" s="376"/>
      <c r="K727" s="376"/>
      <c r="L727" s="376"/>
      <c r="M727" s="376"/>
      <c r="N727" s="376"/>
    </row>
    <row r="728" spans="1:14">
      <c r="A728" s="370"/>
      <c r="B728" s="376"/>
      <c r="C728" s="376"/>
      <c r="D728" s="376"/>
      <c r="E728" s="376"/>
      <c r="F728" s="376"/>
      <c r="G728" s="376"/>
      <c r="H728" s="376"/>
      <c r="I728" s="376"/>
      <c r="J728" s="376"/>
      <c r="K728" s="376"/>
      <c r="L728" s="376"/>
      <c r="M728" s="376"/>
      <c r="N728" s="376"/>
    </row>
    <row r="729" spans="1:14">
      <c r="A729" s="370"/>
      <c r="B729" s="376"/>
      <c r="C729" s="376"/>
      <c r="D729" s="376"/>
      <c r="E729" s="376"/>
      <c r="F729" s="376"/>
      <c r="G729" s="376"/>
      <c r="H729" s="376"/>
      <c r="I729" s="376"/>
      <c r="J729" s="376"/>
      <c r="K729" s="376"/>
      <c r="L729" s="376"/>
      <c r="M729" s="376"/>
      <c r="N729" s="376"/>
    </row>
    <row r="730" spans="1:14">
      <c r="A730" s="370"/>
      <c r="B730" s="376"/>
      <c r="C730" s="376"/>
      <c r="D730" s="376"/>
      <c r="E730" s="376"/>
      <c r="F730" s="376"/>
      <c r="G730" s="376"/>
      <c r="H730" s="376"/>
      <c r="I730" s="376"/>
      <c r="J730" s="376"/>
      <c r="K730" s="376"/>
      <c r="L730" s="376"/>
      <c r="M730" s="376"/>
      <c r="N730" s="376"/>
    </row>
    <row r="731" spans="1:14">
      <c r="A731" s="370"/>
      <c r="B731" s="376"/>
      <c r="C731" s="376"/>
      <c r="D731" s="376"/>
      <c r="E731" s="376"/>
      <c r="F731" s="376"/>
      <c r="G731" s="376"/>
      <c r="H731" s="376"/>
      <c r="I731" s="376"/>
      <c r="J731" s="376"/>
      <c r="K731" s="376"/>
      <c r="L731" s="376"/>
      <c r="M731" s="376"/>
      <c r="N731" s="376"/>
    </row>
    <row r="732" spans="1:14">
      <c r="A732" s="370"/>
      <c r="B732" s="376"/>
      <c r="C732" s="376"/>
      <c r="D732" s="376"/>
      <c r="E732" s="376"/>
      <c r="F732" s="376"/>
      <c r="G732" s="376"/>
      <c r="H732" s="376"/>
      <c r="I732" s="376"/>
      <c r="J732" s="376"/>
      <c r="K732" s="376"/>
      <c r="L732" s="376"/>
      <c r="M732" s="376"/>
      <c r="N732" s="376"/>
    </row>
    <row r="733" spans="1:14">
      <c r="A733" s="370"/>
      <c r="B733" s="376"/>
      <c r="C733" s="376"/>
      <c r="D733" s="376"/>
      <c r="E733" s="376"/>
      <c r="F733" s="376"/>
      <c r="G733" s="376"/>
      <c r="H733" s="376"/>
      <c r="I733" s="376"/>
      <c r="J733" s="376"/>
      <c r="K733" s="376"/>
      <c r="L733" s="376"/>
      <c r="M733" s="376"/>
      <c r="N733" s="376"/>
    </row>
    <row r="734" spans="1:14">
      <c r="A734" s="370"/>
      <c r="B734" s="376"/>
      <c r="C734" s="376"/>
      <c r="D734" s="376"/>
      <c r="E734" s="376"/>
      <c r="F734" s="376"/>
      <c r="G734" s="376"/>
      <c r="H734" s="376"/>
      <c r="I734" s="376"/>
      <c r="J734" s="376"/>
      <c r="K734" s="376"/>
      <c r="L734" s="376"/>
      <c r="M734" s="376"/>
      <c r="N734" s="376"/>
    </row>
    <row r="735" spans="1:14">
      <c r="A735" s="370"/>
      <c r="B735" s="376"/>
      <c r="C735" s="376"/>
      <c r="D735" s="376"/>
      <c r="E735" s="376"/>
      <c r="F735" s="376"/>
      <c r="G735" s="376"/>
      <c r="H735" s="376"/>
      <c r="I735" s="376"/>
      <c r="J735" s="376"/>
      <c r="K735" s="376"/>
      <c r="L735" s="376"/>
      <c r="M735" s="376"/>
      <c r="N735" s="376"/>
    </row>
    <row r="736" spans="1:14">
      <c r="A736" s="370"/>
      <c r="B736" s="376"/>
      <c r="C736" s="376"/>
      <c r="D736" s="376"/>
      <c r="E736" s="376"/>
      <c r="F736" s="376"/>
      <c r="G736" s="376"/>
      <c r="H736" s="376"/>
      <c r="I736" s="376"/>
      <c r="J736" s="376"/>
      <c r="K736" s="376"/>
      <c r="L736" s="376"/>
      <c r="M736" s="376"/>
      <c r="N736" s="376"/>
    </row>
    <row r="737" spans="1:14">
      <c r="A737" s="370"/>
      <c r="B737" s="376"/>
      <c r="C737" s="376"/>
      <c r="D737" s="376"/>
      <c r="E737" s="376"/>
      <c r="F737" s="376"/>
      <c r="G737" s="376"/>
      <c r="H737" s="376"/>
      <c r="I737" s="376"/>
      <c r="J737" s="376"/>
      <c r="K737" s="376"/>
      <c r="L737" s="376"/>
      <c r="M737" s="376"/>
      <c r="N737" s="376"/>
    </row>
    <row r="738" spans="1:14">
      <c r="A738" s="370"/>
      <c r="B738" s="376"/>
      <c r="C738" s="376"/>
      <c r="D738" s="376"/>
      <c r="E738" s="376"/>
      <c r="F738" s="376"/>
      <c r="G738" s="376"/>
      <c r="H738" s="376"/>
      <c r="I738" s="376"/>
      <c r="J738" s="376"/>
      <c r="K738" s="376"/>
      <c r="L738" s="376"/>
      <c r="M738" s="376"/>
      <c r="N738" s="376"/>
    </row>
    <row r="739" spans="1:14">
      <c r="A739" s="370"/>
      <c r="B739" s="376"/>
      <c r="C739" s="376"/>
      <c r="D739" s="376"/>
      <c r="E739" s="376"/>
      <c r="F739" s="376"/>
      <c r="G739" s="376"/>
      <c r="H739" s="376"/>
      <c r="I739" s="376"/>
      <c r="J739" s="376"/>
      <c r="K739" s="376"/>
      <c r="L739" s="376"/>
      <c r="M739" s="376"/>
      <c r="N739" s="376"/>
    </row>
    <row r="740" spans="1:14">
      <c r="A740" s="370"/>
      <c r="B740" s="376"/>
      <c r="C740" s="376"/>
      <c r="D740" s="376"/>
      <c r="E740" s="376"/>
      <c r="F740" s="376"/>
      <c r="G740" s="376"/>
      <c r="H740" s="376"/>
      <c r="I740" s="376"/>
      <c r="J740" s="376"/>
      <c r="K740" s="376"/>
      <c r="L740" s="376"/>
      <c r="M740" s="376"/>
      <c r="N740" s="376"/>
    </row>
    <row r="741" spans="1:14">
      <c r="A741" s="370"/>
      <c r="B741" s="376"/>
      <c r="C741" s="376"/>
      <c r="D741" s="376"/>
      <c r="E741" s="376"/>
      <c r="F741" s="376"/>
      <c r="G741" s="376"/>
      <c r="H741" s="376"/>
      <c r="I741" s="376"/>
      <c r="J741" s="376"/>
      <c r="K741" s="376"/>
      <c r="L741" s="376"/>
      <c r="M741" s="376"/>
      <c r="N741" s="376"/>
    </row>
    <row r="742" spans="1:14">
      <c r="A742" s="370"/>
      <c r="B742" s="376"/>
      <c r="C742" s="376"/>
      <c r="D742" s="376"/>
      <c r="E742" s="376"/>
      <c r="F742" s="376"/>
      <c r="G742" s="376"/>
      <c r="H742" s="376"/>
      <c r="I742" s="376"/>
      <c r="J742" s="376"/>
      <c r="K742" s="376"/>
      <c r="L742" s="376"/>
      <c r="M742" s="376"/>
      <c r="N742" s="376"/>
    </row>
    <row r="743" spans="1:14">
      <c r="A743" s="370"/>
      <c r="B743" s="376"/>
      <c r="C743" s="376"/>
      <c r="D743" s="376"/>
      <c r="E743" s="376"/>
      <c r="F743" s="376"/>
      <c r="G743" s="376"/>
      <c r="H743" s="376"/>
      <c r="I743" s="376"/>
      <c r="J743" s="376"/>
      <c r="K743" s="376"/>
      <c r="L743" s="376"/>
      <c r="M743" s="376"/>
      <c r="N743" s="376"/>
    </row>
    <row r="744" spans="1:14">
      <c r="A744" s="370"/>
      <c r="B744" s="376"/>
      <c r="C744" s="376"/>
      <c r="D744" s="376"/>
      <c r="E744" s="376"/>
      <c r="F744" s="376"/>
      <c r="G744" s="376"/>
      <c r="H744" s="376"/>
      <c r="I744" s="376"/>
      <c r="J744" s="376"/>
      <c r="K744" s="376"/>
      <c r="L744" s="376"/>
      <c r="M744" s="376"/>
      <c r="N744" s="376"/>
    </row>
    <row r="745" spans="1:14">
      <c r="A745" s="370"/>
      <c r="B745" s="376"/>
      <c r="C745" s="376"/>
      <c r="D745" s="376"/>
      <c r="E745" s="376"/>
      <c r="F745" s="376"/>
      <c r="G745" s="376"/>
      <c r="H745" s="376"/>
      <c r="I745" s="376"/>
      <c r="J745" s="376"/>
      <c r="K745" s="376"/>
      <c r="L745" s="376"/>
      <c r="M745" s="376"/>
      <c r="N745" s="376"/>
    </row>
    <row r="746" spans="1:14">
      <c r="A746" s="370"/>
      <c r="B746" s="376"/>
      <c r="C746" s="376"/>
      <c r="D746" s="376"/>
      <c r="E746" s="376"/>
      <c r="F746" s="376"/>
      <c r="G746" s="376"/>
      <c r="H746" s="376"/>
      <c r="I746" s="376"/>
      <c r="J746" s="376"/>
      <c r="K746" s="376"/>
      <c r="L746" s="376"/>
      <c r="M746" s="376"/>
      <c r="N746" s="376"/>
    </row>
    <row r="747" spans="1:14">
      <c r="A747" s="370"/>
      <c r="B747" s="376"/>
      <c r="C747" s="376"/>
      <c r="D747" s="376"/>
      <c r="E747" s="376"/>
      <c r="F747" s="376"/>
      <c r="G747" s="376"/>
      <c r="H747" s="376"/>
      <c r="I747" s="376"/>
      <c r="J747" s="376"/>
      <c r="K747" s="376"/>
      <c r="L747" s="376"/>
      <c r="M747" s="376"/>
      <c r="N747" s="376"/>
    </row>
    <row r="748" spans="1:14">
      <c r="A748" s="370"/>
      <c r="B748" s="376"/>
      <c r="C748" s="376"/>
      <c r="D748" s="376"/>
      <c r="E748" s="376"/>
      <c r="F748" s="376"/>
      <c r="G748" s="376"/>
      <c r="H748" s="376"/>
      <c r="I748" s="376"/>
      <c r="J748" s="376"/>
      <c r="K748" s="376"/>
      <c r="L748" s="376"/>
      <c r="M748" s="376"/>
      <c r="N748" s="376"/>
    </row>
    <row r="749" spans="1:14">
      <c r="A749" s="370"/>
      <c r="B749" s="376"/>
      <c r="C749" s="376"/>
      <c r="D749" s="376"/>
      <c r="E749" s="376"/>
      <c r="F749" s="376"/>
      <c r="G749" s="376"/>
      <c r="H749" s="376"/>
      <c r="I749" s="376"/>
      <c r="J749" s="376"/>
      <c r="K749" s="376"/>
      <c r="L749" s="376"/>
      <c r="M749" s="376"/>
      <c r="N749" s="376"/>
    </row>
    <row r="750" spans="1:14">
      <c r="A750" s="370"/>
      <c r="B750" s="376"/>
      <c r="C750" s="376"/>
      <c r="D750" s="376"/>
      <c r="E750" s="376"/>
      <c r="F750" s="376"/>
      <c r="G750" s="376"/>
      <c r="H750" s="376"/>
      <c r="I750" s="376"/>
      <c r="J750" s="376"/>
      <c r="K750" s="376"/>
      <c r="L750" s="376"/>
      <c r="M750" s="376"/>
      <c r="N750" s="376"/>
    </row>
    <row r="751" spans="1:14">
      <c r="A751" s="370"/>
      <c r="B751" s="376"/>
      <c r="C751" s="376"/>
      <c r="D751" s="376"/>
      <c r="E751" s="376"/>
      <c r="F751" s="376"/>
      <c r="G751" s="376"/>
      <c r="H751" s="376"/>
      <c r="I751" s="376"/>
      <c r="J751" s="376"/>
      <c r="K751" s="376"/>
      <c r="L751" s="376"/>
      <c r="M751" s="376"/>
      <c r="N751" s="376"/>
    </row>
    <row r="752" spans="1:14">
      <c r="A752" s="370"/>
      <c r="B752" s="376"/>
      <c r="C752" s="376"/>
      <c r="D752" s="376"/>
      <c r="E752" s="376"/>
      <c r="F752" s="376"/>
      <c r="G752" s="376"/>
      <c r="H752" s="376"/>
      <c r="I752" s="376"/>
      <c r="J752" s="376"/>
      <c r="K752" s="376"/>
      <c r="L752" s="376"/>
      <c r="M752" s="376"/>
      <c r="N752" s="376"/>
    </row>
    <row r="753" spans="1:14">
      <c r="A753" s="370"/>
      <c r="B753" s="376"/>
      <c r="C753" s="376"/>
      <c r="D753" s="376"/>
      <c r="E753" s="376"/>
      <c r="F753" s="376"/>
      <c r="G753" s="376"/>
      <c r="H753" s="376"/>
      <c r="I753" s="376"/>
      <c r="J753" s="376"/>
      <c r="K753" s="376"/>
      <c r="L753" s="376"/>
      <c r="M753" s="376"/>
      <c r="N753" s="376"/>
    </row>
    <row r="754" spans="1:14">
      <c r="A754" s="370"/>
      <c r="B754" s="376"/>
      <c r="C754" s="376"/>
      <c r="D754" s="376"/>
      <c r="E754" s="376"/>
      <c r="F754" s="376"/>
      <c r="G754" s="376"/>
      <c r="H754" s="376"/>
      <c r="I754" s="376"/>
      <c r="J754" s="376"/>
      <c r="K754" s="376"/>
      <c r="L754" s="376"/>
      <c r="M754" s="376"/>
      <c r="N754" s="376"/>
    </row>
    <row r="755" spans="1:14">
      <c r="A755" s="370"/>
      <c r="B755" s="376"/>
      <c r="C755" s="376"/>
      <c r="D755" s="376"/>
      <c r="E755" s="376"/>
      <c r="F755" s="376"/>
      <c r="G755" s="376"/>
      <c r="H755" s="376"/>
      <c r="I755" s="376"/>
      <c r="J755" s="376"/>
      <c r="K755" s="376"/>
      <c r="L755" s="376"/>
      <c r="M755" s="376"/>
      <c r="N755" s="376"/>
    </row>
    <row r="756" spans="1:14">
      <c r="A756" s="370"/>
      <c r="B756" s="376"/>
      <c r="C756" s="376"/>
      <c r="D756" s="376"/>
      <c r="E756" s="376"/>
      <c r="F756" s="376"/>
      <c r="G756" s="376"/>
      <c r="H756" s="376"/>
      <c r="I756" s="376"/>
      <c r="J756" s="376"/>
      <c r="K756" s="376"/>
      <c r="L756" s="376"/>
      <c r="M756" s="376"/>
      <c r="N756" s="376"/>
    </row>
    <row r="757" spans="1:14">
      <c r="A757" s="370"/>
      <c r="B757" s="376"/>
      <c r="C757" s="376"/>
      <c r="D757" s="376"/>
      <c r="E757" s="376"/>
      <c r="F757" s="376"/>
      <c r="G757" s="376"/>
      <c r="H757" s="376"/>
      <c r="I757" s="376"/>
      <c r="J757" s="376"/>
      <c r="K757" s="376"/>
      <c r="L757" s="376"/>
      <c r="M757" s="376"/>
      <c r="N757" s="376"/>
    </row>
    <row r="758" spans="1:14">
      <c r="A758" s="370"/>
      <c r="B758" s="376"/>
      <c r="C758" s="376"/>
      <c r="D758" s="376"/>
      <c r="E758" s="376"/>
      <c r="F758" s="376"/>
      <c r="G758" s="376"/>
      <c r="H758" s="376"/>
      <c r="I758" s="376"/>
      <c r="J758" s="376"/>
      <c r="K758" s="376"/>
      <c r="L758" s="376"/>
      <c r="M758" s="376"/>
      <c r="N758" s="376"/>
    </row>
    <row r="759" spans="1:14">
      <c r="A759" s="370"/>
      <c r="B759" s="376"/>
      <c r="C759" s="376"/>
      <c r="D759" s="376"/>
      <c r="E759" s="376"/>
      <c r="F759" s="376"/>
      <c r="G759" s="376"/>
      <c r="H759" s="376"/>
      <c r="I759" s="376"/>
      <c r="J759" s="376"/>
      <c r="K759" s="376"/>
      <c r="L759" s="376"/>
      <c r="M759" s="376"/>
      <c r="N759" s="376"/>
    </row>
    <row r="760" spans="1:14">
      <c r="A760" s="370"/>
      <c r="B760" s="376"/>
      <c r="C760" s="376"/>
      <c r="D760" s="376"/>
      <c r="E760" s="376"/>
      <c r="F760" s="376"/>
      <c r="G760" s="376"/>
      <c r="H760" s="376"/>
      <c r="I760" s="376"/>
      <c r="J760" s="376"/>
      <c r="K760" s="376"/>
      <c r="L760" s="376"/>
      <c r="M760" s="376"/>
      <c r="N760" s="376"/>
    </row>
    <row r="761" spans="1:14">
      <c r="A761" s="370"/>
      <c r="B761" s="376"/>
      <c r="C761" s="376"/>
      <c r="D761" s="376"/>
      <c r="E761" s="376"/>
      <c r="F761" s="376"/>
      <c r="G761" s="376"/>
      <c r="H761" s="376"/>
      <c r="I761" s="376"/>
      <c r="J761" s="376"/>
      <c r="K761" s="376"/>
      <c r="L761" s="376"/>
      <c r="M761" s="376"/>
      <c r="N761" s="376"/>
    </row>
    <row r="762" spans="1:14">
      <c r="A762" s="370"/>
      <c r="B762" s="376"/>
      <c r="C762" s="376"/>
      <c r="D762" s="376"/>
      <c r="E762" s="376"/>
      <c r="F762" s="376"/>
      <c r="G762" s="376"/>
      <c r="H762" s="376"/>
      <c r="I762" s="376"/>
      <c r="J762" s="376"/>
      <c r="K762" s="376"/>
      <c r="L762" s="376"/>
      <c r="M762" s="376"/>
      <c r="N762" s="376"/>
    </row>
    <row r="763" spans="1:14">
      <c r="A763" s="370"/>
      <c r="B763" s="376"/>
      <c r="C763" s="376"/>
      <c r="D763" s="376"/>
      <c r="E763" s="376"/>
      <c r="F763" s="376"/>
      <c r="G763" s="376"/>
      <c r="H763" s="376"/>
      <c r="I763" s="376"/>
      <c r="J763" s="376"/>
      <c r="K763" s="376"/>
      <c r="L763" s="376"/>
      <c r="M763" s="376"/>
      <c r="N763" s="376"/>
    </row>
    <row r="764" spans="1:14">
      <c r="A764" s="370"/>
      <c r="B764" s="376"/>
      <c r="C764" s="376"/>
      <c r="D764" s="376"/>
      <c r="E764" s="376"/>
      <c r="F764" s="376"/>
      <c r="G764" s="376"/>
      <c r="H764" s="376"/>
      <c r="I764" s="376"/>
      <c r="J764" s="376"/>
      <c r="K764" s="376"/>
      <c r="L764" s="376"/>
      <c r="M764" s="376"/>
      <c r="N764" s="376"/>
    </row>
    <row r="765" spans="1:14">
      <c r="A765" s="370"/>
      <c r="B765" s="376"/>
      <c r="C765" s="376"/>
      <c r="D765" s="376"/>
      <c r="E765" s="376"/>
      <c r="F765" s="376"/>
      <c r="G765" s="376"/>
      <c r="H765" s="376"/>
      <c r="I765" s="376"/>
      <c r="J765" s="376"/>
      <c r="K765" s="376"/>
      <c r="L765" s="376"/>
      <c r="M765" s="376"/>
      <c r="N765" s="376"/>
    </row>
    <row r="766" spans="1:14">
      <c r="A766" s="370"/>
      <c r="B766" s="376"/>
      <c r="C766" s="376"/>
      <c r="D766" s="376"/>
      <c r="E766" s="376"/>
      <c r="F766" s="376"/>
      <c r="G766" s="376"/>
      <c r="H766" s="376"/>
      <c r="I766" s="376"/>
      <c r="J766" s="376"/>
      <c r="K766" s="376"/>
      <c r="L766" s="376"/>
      <c r="M766" s="376"/>
      <c r="N766" s="376"/>
    </row>
    <row r="767" spans="1:14">
      <c r="A767" s="370"/>
      <c r="B767" s="376"/>
      <c r="C767" s="376"/>
      <c r="D767" s="376"/>
      <c r="E767" s="376"/>
      <c r="F767" s="376"/>
      <c r="G767" s="376"/>
      <c r="H767" s="376"/>
      <c r="I767" s="376"/>
      <c r="J767" s="376"/>
      <c r="K767" s="376"/>
      <c r="L767" s="376"/>
      <c r="M767" s="376"/>
      <c r="N767" s="376"/>
    </row>
    <row r="768" spans="1:14">
      <c r="A768" s="370"/>
      <c r="B768" s="376"/>
      <c r="C768" s="376"/>
      <c r="D768" s="376"/>
      <c r="E768" s="376"/>
      <c r="F768" s="376"/>
      <c r="G768" s="376"/>
      <c r="H768" s="376"/>
      <c r="I768" s="376"/>
      <c r="J768" s="376"/>
      <c r="K768" s="376"/>
      <c r="L768" s="376"/>
      <c r="M768" s="376"/>
      <c r="N768" s="376"/>
    </row>
    <row r="769" spans="1:14">
      <c r="A769" s="370"/>
      <c r="B769" s="376"/>
      <c r="C769" s="376"/>
      <c r="D769" s="376"/>
      <c r="E769" s="376"/>
      <c r="F769" s="376"/>
      <c r="G769" s="376"/>
      <c r="H769" s="376"/>
      <c r="I769" s="376"/>
      <c r="J769" s="376"/>
      <c r="K769" s="376"/>
      <c r="L769" s="376"/>
      <c r="M769" s="376"/>
      <c r="N769" s="376"/>
    </row>
    <row r="770" spans="1:14">
      <c r="A770" s="370"/>
      <c r="B770" s="376"/>
      <c r="C770" s="376"/>
      <c r="D770" s="376"/>
      <c r="E770" s="376"/>
      <c r="F770" s="376"/>
      <c r="G770" s="376"/>
      <c r="H770" s="376"/>
      <c r="I770" s="376"/>
      <c r="J770" s="376"/>
      <c r="K770" s="376"/>
      <c r="L770" s="376"/>
      <c r="M770" s="376"/>
      <c r="N770" s="376"/>
    </row>
    <row r="771" spans="1:14">
      <c r="A771" s="370"/>
      <c r="B771" s="376"/>
      <c r="C771" s="376"/>
      <c r="D771" s="376"/>
      <c r="E771" s="376"/>
      <c r="F771" s="376"/>
      <c r="G771" s="376"/>
      <c r="H771" s="376"/>
      <c r="I771" s="376"/>
      <c r="J771" s="376"/>
      <c r="K771" s="376"/>
      <c r="L771" s="376"/>
      <c r="M771" s="376"/>
      <c r="N771" s="376"/>
    </row>
    <row r="772" spans="1:14">
      <c r="A772" s="370"/>
      <c r="B772" s="376"/>
      <c r="C772" s="376"/>
      <c r="D772" s="376"/>
      <c r="E772" s="376"/>
      <c r="F772" s="376"/>
      <c r="G772" s="376"/>
      <c r="H772" s="376"/>
      <c r="I772" s="376"/>
      <c r="J772" s="376"/>
      <c r="K772" s="376"/>
      <c r="L772" s="376"/>
      <c r="M772" s="376"/>
      <c r="N772" s="376"/>
    </row>
    <row r="773" spans="1:14">
      <c r="A773" s="370"/>
      <c r="B773" s="376"/>
      <c r="C773" s="376"/>
      <c r="D773" s="376"/>
      <c r="E773" s="376"/>
      <c r="F773" s="376"/>
      <c r="G773" s="376"/>
      <c r="H773" s="376"/>
      <c r="I773" s="376"/>
      <c r="J773" s="376"/>
      <c r="K773" s="376"/>
      <c r="L773" s="376"/>
      <c r="M773" s="376"/>
      <c r="N773" s="376"/>
    </row>
    <row r="774" spans="1:14">
      <c r="A774" s="370"/>
      <c r="B774" s="376"/>
      <c r="C774" s="376"/>
      <c r="D774" s="376"/>
      <c r="E774" s="376"/>
      <c r="F774" s="376"/>
      <c r="G774" s="376"/>
      <c r="H774" s="376"/>
      <c r="I774" s="376"/>
      <c r="J774" s="376"/>
      <c r="K774" s="376"/>
      <c r="L774" s="376"/>
      <c r="M774" s="376"/>
      <c r="N774" s="376"/>
    </row>
    <row r="775" spans="1:14">
      <c r="A775" s="370"/>
      <c r="B775" s="376"/>
      <c r="C775" s="376"/>
      <c r="D775" s="376"/>
      <c r="E775" s="376"/>
      <c r="F775" s="376"/>
      <c r="G775" s="376"/>
      <c r="H775" s="376"/>
      <c r="I775" s="376"/>
      <c r="J775" s="376"/>
      <c r="K775" s="376"/>
      <c r="L775" s="376"/>
      <c r="M775" s="376"/>
      <c r="N775" s="376"/>
    </row>
    <row r="776" spans="1:14">
      <c r="A776" s="370"/>
      <c r="B776" s="376"/>
      <c r="C776" s="376"/>
      <c r="D776" s="376"/>
      <c r="E776" s="376"/>
      <c r="F776" s="376"/>
      <c r="G776" s="376"/>
      <c r="H776" s="376"/>
      <c r="I776" s="376"/>
      <c r="J776" s="376"/>
      <c r="K776" s="376"/>
      <c r="L776" s="376"/>
      <c r="M776" s="376"/>
      <c r="N776" s="376"/>
    </row>
    <row r="777" spans="1:14">
      <c r="A777" s="370"/>
      <c r="B777" s="376"/>
      <c r="C777" s="376"/>
      <c r="D777" s="376"/>
      <c r="E777" s="376"/>
      <c r="F777" s="376"/>
      <c r="G777" s="376"/>
      <c r="H777" s="376"/>
      <c r="I777" s="376"/>
      <c r="J777" s="376"/>
      <c r="K777" s="376"/>
      <c r="L777" s="376"/>
      <c r="M777" s="376"/>
      <c r="N777" s="376"/>
    </row>
    <row r="778" spans="1:14">
      <c r="A778" s="370"/>
      <c r="B778" s="376"/>
      <c r="C778" s="376"/>
      <c r="D778" s="376"/>
      <c r="E778" s="376"/>
      <c r="F778" s="376"/>
      <c r="G778" s="376"/>
      <c r="H778" s="376"/>
      <c r="I778" s="376"/>
      <c r="J778" s="376"/>
      <c r="K778" s="376"/>
      <c r="L778" s="376"/>
      <c r="M778" s="376"/>
      <c r="N778" s="376"/>
    </row>
    <row r="779" spans="1:14">
      <c r="A779" s="370"/>
      <c r="B779" s="376"/>
      <c r="C779" s="376"/>
      <c r="D779" s="376"/>
      <c r="E779" s="376"/>
      <c r="F779" s="376"/>
      <c r="G779" s="376"/>
      <c r="H779" s="376"/>
      <c r="I779" s="376"/>
      <c r="J779" s="376"/>
      <c r="K779" s="376"/>
      <c r="L779" s="376"/>
      <c r="M779" s="376"/>
      <c r="N779" s="376"/>
    </row>
    <row r="780" spans="1:14">
      <c r="A780" s="370"/>
      <c r="B780" s="376"/>
      <c r="C780" s="376"/>
      <c r="D780" s="376"/>
      <c r="E780" s="376"/>
      <c r="F780" s="376"/>
      <c r="G780" s="376"/>
      <c r="H780" s="376"/>
      <c r="I780" s="376"/>
      <c r="J780" s="376"/>
      <c r="K780" s="376"/>
      <c r="L780" s="376"/>
      <c r="M780" s="376"/>
      <c r="N780" s="376"/>
    </row>
    <row r="781" spans="1:14">
      <c r="A781" s="370"/>
      <c r="B781" s="376"/>
      <c r="C781" s="376"/>
      <c r="D781" s="376"/>
      <c r="E781" s="376"/>
      <c r="F781" s="376"/>
      <c r="G781" s="376"/>
      <c r="H781" s="376"/>
      <c r="I781" s="376"/>
      <c r="J781" s="376"/>
      <c r="K781" s="376"/>
      <c r="L781" s="376"/>
      <c r="M781" s="376"/>
      <c r="N781" s="376"/>
    </row>
    <row r="782" spans="1:14">
      <c r="A782" s="370"/>
      <c r="B782" s="376"/>
      <c r="C782" s="376"/>
      <c r="D782" s="376"/>
      <c r="E782" s="376"/>
      <c r="F782" s="376"/>
      <c r="G782" s="376"/>
      <c r="H782" s="376"/>
      <c r="I782" s="376"/>
      <c r="J782" s="376"/>
      <c r="K782" s="376"/>
      <c r="L782" s="376"/>
      <c r="M782" s="376"/>
      <c r="N782" s="376"/>
    </row>
    <row r="783" spans="1:14">
      <c r="A783" s="370"/>
      <c r="B783" s="376"/>
      <c r="C783" s="376"/>
      <c r="D783" s="376"/>
      <c r="E783" s="376"/>
      <c r="F783" s="376"/>
      <c r="G783" s="376"/>
      <c r="H783" s="376"/>
      <c r="I783" s="376"/>
      <c r="J783" s="376"/>
      <c r="K783" s="376"/>
      <c r="L783" s="376"/>
      <c r="M783" s="376"/>
      <c r="N783" s="376"/>
    </row>
    <row r="784" spans="1:14">
      <c r="A784" s="370"/>
      <c r="B784" s="376"/>
      <c r="C784" s="376"/>
      <c r="D784" s="376"/>
      <c r="E784" s="376"/>
      <c r="F784" s="376"/>
      <c r="G784" s="376"/>
      <c r="H784" s="376"/>
      <c r="I784" s="376"/>
      <c r="J784" s="376"/>
      <c r="K784" s="376"/>
      <c r="L784" s="376"/>
      <c r="M784" s="376"/>
      <c r="N784" s="376"/>
    </row>
    <row r="785" spans="1:14">
      <c r="A785" s="370"/>
      <c r="B785" s="376"/>
      <c r="C785" s="376"/>
      <c r="D785" s="376"/>
      <c r="E785" s="376"/>
      <c r="F785" s="376"/>
      <c r="G785" s="376"/>
      <c r="H785" s="376"/>
      <c r="I785" s="376"/>
      <c r="J785" s="376"/>
      <c r="K785" s="376"/>
      <c r="L785" s="376"/>
      <c r="M785" s="376"/>
      <c r="N785" s="376"/>
    </row>
    <row r="786" spans="1:14">
      <c r="A786" s="370"/>
      <c r="B786" s="376"/>
      <c r="C786" s="376"/>
      <c r="D786" s="376"/>
      <c r="E786" s="376"/>
      <c r="F786" s="376"/>
      <c r="G786" s="376"/>
      <c r="H786" s="376"/>
      <c r="I786" s="376"/>
      <c r="J786" s="376"/>
      <c r="K786" s="376"/>
      <c r="L786" s="376"/>
      <c r="M786" s="376"/>
      <c r="N786" s="376"/>
    </row>
    <row r="787" spans="1:14">
      <c r="A787" s="370"/>
      <c r="B787" s="376"/>
      <c r="C787" s="376"/>
      <c r="D787" s="376"/>
      <c r="E787" s="376"/>
      <c r="F787" s="376"/>
      <c r="G787" s="376"/>
      <c r="H787" s="376"/>
      <c r="I787" s="376"/>
      <c r="J787" s="376"/>
      <c r="K787" s="376"/>
      <c r="L787" s="376"/>
      <c r="M787" s="376"/>
      <c r="N787" s="376"/>
    </row>
    <row r="788" spans="1:14">
      <c r="A788" s="370"/>
      <c r="B788" s="376"/>
      <c r="C788" s="376"/>
      <c r="D788" s="376"/>
      <c r="E788" s="376"/>
      <c r="F788" s="376"/>
      <c r="G788" s="376"/>
      <c r="H788" s="376"/>
      <c r="I788" s="376"/>
      <c r="J788" s="376"/>
      <c r="K788" s="376"/>
      <c r="L788" s="376"/>
      <c r="M788" s="376"/>
      <c r="N788" s="376"/>
    </row>
    <row r="789" spans="1:14">
      <c r="A789" s="370"/>
      <c r="B789" s="376"/>
      <c r="C789" s="376"/>
      <c r="D789" s="376"/>
      <c r="E789" s="376"/>
      <c r="F789" s="376"/>
      <c r="G789" s="376"/>
      <c r="H789" s="376"/>
      <c r="I789" s="376"/>
      <c r="J789" s="376"/>
      <c r="K789" s="376"/>
      <c r="L789" s="376"/>
      <c r="M789" s="376"/>
      <c r="N789" s="376"/>
    </row>
    <row r="790" spans="1:14">
      <c r="A790" s="370"/>
      <c r="B790" s="376"/>
      <c r="C790" s="376"/>
      <c r="D790" s="376"/>
      <c r="E790" s="376"/>
      <c r="F790" s="376"/>
      <c r="G790" s="376"/>
      <c r="H790" s="376"/>
      <c r="I790" s="376"/>
      <c r="J790" s="376"/>
      <c r="K790" s="376"/>
      <c r="L790" s="376"/>
      <c r="M790" s="376"/>
      <c r="N790" s="376"/>
    </row>
    <row r="791" spans="1:14">
      <c r="A791" s="370"/>
      <c r="B791" s="376"/>
      <c r="C791" s="376"/>
      <c r="D791" s="376"/>
      <c r="E791" s="376"/>
      <c r="F791" s="376"/>
      <c r="G791" s="376"/>
      <c r="H791" s="376"/>
      <c r="I791" s="376"/>
      <c r="J791" s="376"/>
      <c r="K791" s="376"/>
      <c r="L791" s="376"/>
      <c r="M791" s="376"/>
      <c r="N791" s="376"/>
    </row>
    <row r="792" spans="1:14">
      <c r="A792" s="370"/>
      <c r="B792" s="376"/>
      <c r="C792" s="376"/>
      <c r="D792" s="376"/>
      <c r="E792" s="376"/>
      <c r="F792" s="376"/>
      <c r="G792" s="376"/>
      <c r="H792" s="376"/>
      <c r="I792" s="376"/>
      <c r="J792" s="376"/>
      <c r="K792" s="376"/>
      <c r="L792" s="376"/>
      <c r="M792" s="376"/>
      <c r="N792" s="376"/>
    </row>
    <row r="793" spans="1:14">
      <c r="A793" s="370"/>
      <c r="B793" s="376"/>
      <c r="C793" s="376"/>
      <c r="D793" s="376"/>
      <c r="E793" s="376"/>
      <c r="F793" s="376"/>
      <c r="G793" s="376"/>
      <c r="H793" s="376"/>
      <c r="I793" s="376"/>
      <c r="J793" s="376"/>
      <c r="K793" s="376"/>
      <c r="L793" s="376"/>
      <c r="M793" s="376"/>
      <c r="N793" s="376"/>
    </row>
    <row r="794" spans="1:14">
      <c r="A794" s="370"/>
      <c r="B794" s="376"/>
      <c r="C794" s="376"/>
      <c r="D794" s="376"/>
      <c r="E794" s="376"/>
      <c r="F794" s="376"/>
      <c r="G794" s="376"/>
      <c r="H794" s="376"/>
      <c r="I794" s="376"/>
      <c r="J794" s="376"/>
      <c r="K794" s="376"/>
      <c r="L794" s="376"/>
      <c r="M794" s="376"/>
      <c r="N794" s="376"/>
    </row>
    <row r="795" spans="1:14">
      <c r="A795" s="370"/>
      <c r="B795" s="376"/>
      <c r="C795" s="376"/>
      <c r="D795" s="376"/>
      <c r="E795" s="376"/>
      <c r="F795" s="376"/>
      <c r="G795" s="376"/>
      <c r="H795" s="376"/>
      <c r="I795" s="376"/>
      <c r="J795" s="376"/>
      <c r="K795" s="376"/>
      <c r="L795" s="376"/>
      <c r="M795" s="376"/>
      <c r="N795" s="376"/>
    </row>
    <row r="796" spans="1:14">
      <c r="A796" s="370"/>
      <c r="B796" s="376"/>
      <c r="C796" s="376"/>
      <c r="D796" s="376"/>
      <c r="E796" s="376"/>
      <c r="F796" s="376"/>
      <c r="G796" s="376"/>
      <c r="H796" s="376"/>
      <c r="I796" s="376"/>
      <c r="J796" s="376"/>
      <c r="K796" s="376"/>
      <c r="L796" s="376"/>
      <c r="M796" s="376"/>
      <c r="N796" s="376"/>
    </row>
    <row r="797" spans="1:14">
      <c r="A797" s="370"/>
      <c r="B797" s="376"/>
      <c r="C797" s="376"/>
      <c r="D797" s="376"/>
      <c r="E797" s="376"/>
      <c r="F797" s="376"/>
      <c r="G797" s="376"/>
      <c r="H797" s="376"/>
      <c r="I797" s="376"/>
      <c r="J797" s="376"/>
      <c r="K797" s="376"/>
      <c r="L797" s="376"/>
      <c r="M797" s="376"/>
      <c r="N797" s="376"/>
    </row>
    <row r="798" spans="1:14">
      <c r="A798" s="370"/>
      <c r="B798" s="376"/>
      <c r="C798" s="376"/>
      <c r="D798" s="376"/>
      <c r="E798" s="376"/>
      <c r="F798" s="376"/>
      <c r="G798" s="376"/>
      <c r="H798" s="376"/>
      <c r="I798" s="376"/>
      <c r="J798" s="376"/>
      <c r="K798" s="376"/>
      <c r="L798" s="376"/>
      <c r="M798" s="376"/>
      <c r="N798" s="376"/>
    </row>
    <row r="799" spans="1:14">
      <c r="A799" s="370"/>
      <c r="B799" s="376"/>
      <c r="C799" s="376"/>
      <c r="D799" s="376"/>
      <c r="E799" s="376"/>
      <c r="F799" s="376"/>
      <c r="G799" s="376"/>
      <c r="H799" s="376"/>
      <c r="I799" s="376"/>
      <c r="J799" s="376"/>
      <c r="K799" s="376"/>
      <c r="L799" s="376"/>
      <c r="M799" s="376"/>
      <c r="N799" s="376"/>
    </row>
    <row r="800" spans="1:14">
      <c r="A800" s="370"/>
      <c r="B800" s="376"/>
      <c r="C800" s="376"/>
      <c r="D800" s="376"/>
      <c r="E800" s="376"/>
      <c r="F800" s="376"/>
      <c r="G800" s="376"/>
      <c r="H800" s="376"/>
      <c r="I800" s="376"/>
      <c r="J800" s="376"/>
      <c r="K800" s="376"/>
      <c r="L800" s="376"/>
      <c r="M800" s="376"/>
      <c r="N800" s="376"/>
    </row>
    <row r="801" spans="1:14">
      <c r="A801" s="370"/>
      <c r="B801" s="376"/>
      <c r="C801" s="376"/>
      <c r="D801" s="376"/>
      <c r="E801" s="376"/>
      <c r="F801" s="376"/>
      <c r="G801" s="376"/>
      <c r="H801" s="376"/>
      <c r="I801" s="376"/>
      <c r="J801" s="376"/>
      <c r="K801" s="376"/>
      <c r="L801" s="376"/>
      <c r="M801" s="376"/>
      <c r="N801" s="376"/>
    </row>
    <row r="802" spans="1:14">
      <c r="A802" s="370"/>
      <c r="B802" s="376"/>
      <c r="C802" s="376"/>
      <c r="D802" s="376"/>
      <c r="E802" s="376"/>
      <c r="F802" s="376"/>
      <c r="G802" s="376"/>
      <c r="H802" s="376"/>
      <c r="I802" s="376"/>
      <c r="J802" s="376"/>
      <c r="K802" s="376"/>
      <c r="L802" s="376"/>
      <c r="M802" s="376"/>
      <c r="N802" s="376"/>
    </row>
    <row r="803" spans="1:14">
      <c r="A803" s="370"/>
      <c r="B803" s="376"/>
      <c r="C803" s="376"/>
      <c r="D803" s="376"/>
      <c r="E803" s="376"/>
      <c r="F803" s="376"/>
      <c r="G803" s="376"/>
      <c r="H803" s="376"/>
      <c r="I803" s="376"/>
      <c r="J803" s="376"/>
      <c r="K803" s="376"/>
      <c r="L803" s="376"/>
      <c r="M803" s="376"/>
      <c r="N803" s="376"/>
    </row>
    <row r="804" spans="1:14">
      <c r="A804" s="370"/>
      <c r="B804" s="376"/>
      <c r="C804" s="376"/>
      <c r="D804" s="376"/>
      <c r="E804" s="376"/>
      <c r="F804" s="376"/>
      <c r="G804" s="376"/>
      <c r="H804" s="376"/>
      <c r="I804" s="376"/>
      <c r="J804" s="376"/>
      <c r="K804" s="376"/>
      <c r="L804" s="376"/>
      <c r="M804" s="376"/>
      <c r="N804" s="376"/>
    </row>
    <row r="805" spans="1:14">
      <c r="A805" s="370"/>
      <c r="B805" s="376"/>
      <c r="C805" s="376"/>
      <c r="D805" s="376"/>
      <c r="E805" s="376"/>
      <c r="F805" s="376"/>
      <c r="G805" s="376"/>
      <c r="H805" s="376"/>
      <c r="I805" s="376"/>
      <c r="J805" s="376"/>
      <c r="K805" s="376"/>
      <c r="L805" s="376"/>
      <c r="M805" s="376"/>
      <c r="N805" s="376"/>
    </row>
    <row r="806" spans="1:14">
      <c r="A806" s="370"/>
      <c r="B806" s="376"/>
      <c r="C806" s="376"/>
      <c r="D806" s="376"/>
      <c r="E806" s="376"/>
      <c r="F806" s="376"/>
      <c r="G806" s="376"/>
      <c r="H806" s="376"/>
      <c r="I806" s="376"/>
      <c r="J806" s="376"/>
      <c r="K806" s="376"/>
      <c r="L806" s="376"/>
      <c r="M806" s="376"/>
      <c r="N806" s="376"/>
    </row>
    <row r="807" spans="1:14">
      <c r="A807" s="370"/>
      <c r="B807" s="376"/>
      <c r="C807" s="376"/>
      <c r="D807" s="376"/>
      <c r="E807" s="376"/>
      <c r="F807" s="376"/>
      <c r="G807" s="376"/>
      <c r="H807" s="376"/>
      <c r="I807" s="376"/>
      <c r="J807" s="376"/>
      <c r="K807" s="376"/>
      <c r="L807" s="376"/>
      <c r="M807" s="376"/>
      <c r="N807" s="376"/>
    </row>
    <row r="808" spans="1:14">
      <c r="A808" s="370"/>
      <c r="B808" s="376"/>
      <c r="C808" s="376"/>
      <c r="D808" s="376"/>
      <c r="E808" s="376"/>
      <c r="F808" s="376"/>
      <c r="G808" s="376"/>
      <c r="H808" s="376"/>
      <c r="I808" s="376"/>
      <c r="J808" s="376"/>
      <c r="K808" s="376"/>
      <c r="L808" s="376"/>
      <c r="M808" s="376"/>
      <c r="N808" s="376"/>
    </row>
    <row r="809" spans="1:14">
      <c r="A809" s="370"/>
      <c r="B809" s="376"/>
      <c r="C809" s="376"/>
      <c r="D809" s="376"/>
      <c r="E809" s="376"/>
      <c r="F809" s="376"/>
      <c r="G809" s="376"/>
      <c r="H809" s="376"/>
      <c r="I809" s="376"/>
      <c r="J809" s="376"/>
      <c r="K809" s="376"/>
      <c r="L809" s="376"/>
      <c r="M809" s="376"/>
      <c r="N809" s="376"/>
    </row>
    <row r="810" spans="1:14">
      <c r="A810" s="370"/>
      <c r="B810" s="376"/>
      <c r="C810" s="376"/>
      <c r="D810" s="376"/>
      <c r="E810" s="376"/>
      <c r="F810" s="376"/>
      <c r="G810" s="376"/>
      <c r="H810" s="376"/>
      <c r="I810" s="376"/>
      <c r="J810" s="376"/>
      <c r="K810" s="376"/>
      <c r="L810" s="376"/>
      <c r="M810" s="376"/>
      <c r="N810" s="376"/>
    </row>
    <row r="811" spans="1:14">
      <c r="A811" s="370"/>
      <c r="B811" s="376"/>
      <c r="C811" s="376"/>
      <c r="D811" s="376"/>
      <c r="E811" s="376"/>
      <c r="F811" s="376"/>
      <c r="G811" s="376"/>
      <c r="H811" s="376"/>
      <c r="I811" s="376"/>
      <c r="J811" s="376"/>
      <c r="K811" s="376"/>
      <c r="L811" s="376"/>
      <c r="M811" s="376"/>
      <c r="N811" s="376"/>
    </row>
    <row r="812" spans="1:14">
      <c r="A812" s="370"/>
      <c r="B812" s="376"/>
      <c r="C812" s="376"/>
      <c r="D812" s="376"/>
      <c r="E812" s="376"/>
      <c r="F812" s="376"/>
      <c r="G812" s="376"/>
      <c r="H812" s="376"/>
      <c r="I812" s="376"/>
      <c r="J812" s="376"/>
      <c r="K812" s="376"/>
      <c r="L812" s="376"/>
      <c r="M812" s="376"/>
      <c r="N812" s="376"/>
    </row>
    <row r="813" spans="1:14">
      <c r="A813" s="370"/>
      <c r="B813" s="376"/>
      <c r="C813" s="376"/>
      <c r="D813" s="376"/>
      <c r="E813" s="376"/>
      <c r="F813" s="376"/>
      <c r="G813" s="376"/>
      <c r="H813" s="376"/>
      <c r="I813" s="376"/>
      <c r="J813" s="376"/>
      <c r="K813" s="376"/>
      <c r="L813" s="376"/>
      <c r="M813" s="376"/>
      <c r="N813" s="376"/>
    </row>
    <row r="814" spans="1:14">
      <c r="A814" s="370"/>
      <c r="B814" s="376"/>
      <c r="C814" s="376"/>
      <c r="D814" s="376"/>
      <c r="E814" s="376"/>
      <c r="F814" s="376"/>
      <c r="G814" s="376"/>
      <c r="H814" s="376"/>
      <c r="I814" s="376"/>
      <c r="J814" s="376"/>
      <c r="K814" s="376"/>
      <c r="L814" s="376"/>
      <c r="M814" s="376"/>
      <c r="N814" s="376"/>
    </row>
    <row r="815" spans="1:14">
      <c r="A815" s="370"/>
      <c r="B815" s="376"/>
      <c r="C815" s="376"/>
      <c r="D815" s="376"/>
      <c r="E815" s="376"/>
      <c r="F815" s="376"/>
      <c r="G815" s="376"/>
      <c r="H815" s="376"/>
      <c r="I815" s="376"/>
      <c r="J815" s="376"/>
      <c r="K815" s="376"/>
      <c r="L815" s="376"/>
      <c r="M815" s="376"/>
      <c r="N815" s="376"/>
    </row>
    <row r="816" spans="1:14">
      <c r="A816" s="370"/>
      <c r="B816" s="376"/>
      <c r="C816" s="376"/>
      <c r="D816" s="376"/>
      <c r="E816" s="376"/>
      <c r="F816" s="376"/>
      <c r="G816" s="376"/>
      <c r="H816" s="376"/>
      <c r="I816" s="376"/>
      <c r="J816" s="376"/>
      <c r="K816" s="376"/>
      <c r="L816" s="376"/>
      <c r="M816" s="376"/>
      <c r="N816" s="376"/>
    </row>
    <row r="817" spans="1:14">
      <c r="A817" s="370"/>
      <c r="B817" s="376"/>
      <c r="C817" s="376"/>
      <c r="D817" s="376"/>
      <c r="E817" s="376"/>
      <c r="F817" s="376"/>
      <c r="G817" s="376"/>
      <c r="H817" s="376"/>
      <c r="I817" s="376"/>
      <c r="J817" s="376"/>
      <c r="K817" s="376"/>
      <c r="L817" s="376"/>
      <c r="M817" s="376"/>
      <c r="N817" s="376"/>
    </row>
    <row r="818" spans="1:14">
      <c r="A818" s="370"/>
      <c r="B818" s="376"/>
      <c r="C818" s="376"/>
      <c r="D818" s="376"/>
      <c r="E818" s="376"/>
      <c r="F818" s="376"/>
      <c r="G818" s="376"/>
      <c r="H818" s="376"/>
      <c r="I818" s="376"/>
      <c r="J818" s="376"/>
      <c r="K818" s="376"/>
      <c r="L818" s="376"/>
      <c r="M818" s="376"/>
      <c r="N818" s="376"/>
    </row>
    <row r="819" spans="1:14">
      <c r="A819" s="370"/>
      <c r="B819" s="376"/>
      <c r="C819" s="376"/>
      <c r="D819" s="376"/>
      <c r="E819" s="376"/>
      <c r="F819" s="376"/>
      <c r="G819" s="376"/>
      <c r="H819" s="376"/>
      <c r="I819" s="376"/>
      <c r="J819" s="376"/>
      <c r="K819" s="376"/>
      <c r="L819" s="376"/>
      <c r="M819" s="376"/>
      <c r="N819" s="376"/>
    </row>
    <row r="820" spans="1:14">
      <c r="A820" s="370"/>
      <c r="B820" s="376"/>
      <c r="C820" s="376"/>
      <c r="D820" s="376"/>
      <c r="E820" s="376"/>
      <c r="F820" s="376"/>
      <c r="G820" s="376"/>
      <c r="H820" s="376"/>
      <c r="I820" s="376"/>
      <c r="J820" s="376"/>
      <c r="K820" s="376"/>
      <c r="L820" s="376"/>
      <c r="M820" s="376"/>
      <c r="N820" s="376"/>
    </row>
    <row r="821" spans="1:14">
      <c r="A821" s="370"/>
      <c r="B821" s="376"/>
      <c r="C821" s="376"/>
      <c r="D821" s="376"/>
      <c r="E821" s="376"/>
      <c r="F821" s="376"/>
      <c r="G821" s="376"/>
      <c r="H821" s="376"/>
      <c r="I821" s="376"/>
      <c r="J821" s="376"/>
      <c r="K821" s="376"/>
      <c r="L821" s="376"/>
      <c r="M821" s="376"/>
      <c r="N821" s="376"/>
    </row>
    <row r="822" spans="1:14">
      <c r="A822" s="370"/>
      <c r="B822" s="376"/>
      <c r="C822" s="376"/>
      <c r="D822" s="376"/>
      <c r="E822" s="376"/>
      <c r="F822" s="376"/>
      <c r="G822" s="376"/>
      <c r="H822" s="376"/>
      <c r="I822" s="376"/>
      <c r="J822" s="376"/>
      <c r="K822" s="376"/>
      <c r="L822" s="376"/>
      <c r="M822" s="376"/>
      <c r="N822" s="376"/>
    </row>
    <row r="823" spans="1:14">
      <c r="A823" s="370"/>
      <c r="B823" s="376"/>
      <c r="C823" s="376"/>
      <c r="D823" s="376"/>
      <c r="E823" s="376"/>
      <c r="F823" s="376"/>
      <c r="G823" s="376"/>
      <c r="H823" s="376"/>
      <c r="I823" s="376"/>
      <c r="J823" s="376"/>
      <c r="K823" s="376"/>
      <c r="L823" s="376"/>
      <c r="M823" s="376"/>
      <c r="N823" s="376"/>
    </row>
    <row r="824" spans="1:14">
      <c r="A824" s="370"/>
      <c r="B824" s="376"/>
      <c r="C824" s="376"/>
      <c r="D824" s="376"/>
      <c r="E824" s="376"/>
      <c r="F824" s="376"/>
      <c r="G824" s="376"/>
      <c r="H824" s="376"/>
      <c r="I824" s="376"/>
      <c r="J824" s="376"/>
      <c r="K824" s="376"/>
      <c r="L824" s="376"/>
      <c r="M824" s="376"/>
      <c r="N824" s="376"/>
    </row>
    <row r="825" spans="1:14">
      <c r="A825" s="370"/>
      <c r="B825" s="376"/>
      <c r="C825" s="376"/>
      <c r="D825" s="376"/>
      <c r="E825" s="376"/>
      <c r="F825" s="376"/>
      <c r="G825" s="376"/>
      <c r="H825" s="376"/>
      <c r="I825" s="376"/>
      <c r="J825" s="376"/>
      <c r="K825" s="376"/>
      <c r="L825" s="376"/>
      <c r="M825" s="376"/>
      <c r="N825" s="376"/>
    </row>
    <row r="826" spans="1:14">
      <c r="A826" s="370"/>
      <c r="B826" s="376"/>
      <c r="C826" s="376"/>
      <c r="D826" s="376"/>
      <c r="E826" s="376"/>
      <c r="F826" s="376"/>
      <c r="G826" s="376"/>
      <c r="H826" s="376"/>
      <c r="I826" s="376"/>
      <c r="J826" s="376"/>
      <c r="K826" s="376"/>
      <c r="L826" s="376"/>
      <c r="M826" s="376"/>
      <c r="N826" s="376"/>
    </row>
    <row r="827" spans="1:14">
      <c r="A827" s="370"/>
      <c r="B827" s="376"/>
      <c r="C827" s="376"/>
      <c r="D827" s="376"/>
      <c r="E827" s="376"/>
      <c r="F827" s="376"/>
      <c r="G827" s="376"/>
      <c r="H827" s="376"/>
      <c r="I827" s="376"/>
      <c r="J827" s="376"/>
      <c r="K827" s="376"/>
      <c r="L827" s="376"/>
      <c r="M827" s="376"/>
      <c r="N827" s="376"/>
    </row>
    <row r="828" spans="1:14">
      <c r="A828" s="370"/>
      <c r="B828" s="376"/>
      <c r="C828" s="376"/>
      <c r="D828" s="376"/>
      <c r="E828" s="376"/>
      <c r="F828" s="376"/>
      <c r="G828" s="376"/>
      <c r="H828" s="376"/>
      <c r="I828" s="376"/>
      <c r="J828" s="376"/>
      <c r="K828" s="376"/>
      <c r="L828" s="376"/>
      <c r="M828" s="376"/>
      <c r="N828" s="376"/>
    </row>
    <row r="829" spans="1:14">
      <c r="A829" s="370"/>
      <c r="B829" s="376"/>
      <c r="C829" s="376"/>
      <c r="D829" s="376"/>
      <c r="E829" s="376"/>
      <c r="F829" s="376"/>
      <c r="G829" s="376"/>
      <c r="H829" s="376"/>
      <c r="I829" s="376"/>
      <c r="J829" s="376"/>
      <c r="K829" s="376"/>
      <c r="L829" s="376"/>
      <c r="M829" s="376"/>
      <c r="N829" s="376"/>
    </row>
    <row r="830" spans="1:14">
      <c r="A830" s="370"/>
      <c r="B830" s="376"/>
      <c r="C830" s="376"/>
      <c r="D830" s="376"/>
      <c r="E830" s="376"/>
      <c r="F830" s="376"/>
      <c r="G830" s="376"/>
      <c r="H830" s="376"/>
      <c r="I830" s="376"/>
      <c r="J830" s="376"/>
      <c r="K830" s="376"/>
      <c r="L830" s="376"/>
      <c r="M830" s="376"/>
      <c r="N830" s="376"/>
    </row>
    <row r="831" spans="1:14">
      <c r="A831" s="370"/>
      <c r="B831" s="376"/>
      <c r="C831" s="376"/>
      <c r="D831" s="376"/>
      <c r="E831" s="376"/>
      <c r="F831" s="376"/>
      <c r="G831" s="376"/>
      <c r="H831" s="376"/>
      <c r="I831" s="376"/>
      <c r="J831" s="376"/>
      <c r="K831" s="376"/>
      <c r="L831" s="376"/>
      <c r="M831" s="376"/>
      <c r="N831" s="376"/>
    </row>
    <row r="832" spans="1:14">
      <c r="A832" s="370"/>
      <c r="B832" s="376"/>
      <c r="C832" s="376"/>
      <c r="D832" s="376"/>
      <c r="E832" s="376"/>
      <c r="F832" s="376"/>
      <c r="G832" s="376"/>
      <c r="H832" s="376"/>
      <c r="I832" s="376"/>
      <c r="J832" s="376"/>
      <c r="K832" s="376"/>
      <c r="L832" s="376"/>
      <c r="M832" s="376"/>
      <c r="N832" s="376"/>
    </row>
    <row r="833" spans="1:14">
      <c r="A833" s="370"/>
      <c r="B833" s="376"/>
      <c r="C833" s="376"/>
      <c r="D833" s="376"/>
      <c r="E833" s="376"/>
      <c r="F833" s="376"/>
      <c r="G833" s="376"/>
      <c r="H833" s="376"/>
      <c r="I833" s="376"/>
      <c r="J833" s="376"/>
      <c r="K833" s="376"/>
      <c r="L833" s="376"/>
      <c r="M833" s="376"/>
      <c r="N833" s="376"/>
    </row>
    <row r="834" spans="1:14">
      <c r="A834" s="370"/>
      <c r="B834" s="376"/>
      <c r="C834" s="376"/>
      <c r="D834" s="376"/>
      <c r="E834" s="376"/>
      <c r="F834" s="376"/>
      <c r="G834" s="376"/>
      <c r="H834" s="376"/>
      <c r="I834" s="376"/>
      <c r="J834" s="376"/>
      <c r="K834" s="376"/>
      <c r="L834" s="376"/>
      <c r="M834" s="376"/>
      <c r="N834" s="376"/>
    </row>
    <row r="835" spans="1:14">
      <c r="A835" s="370"/>
      <c r="B835" s="376"/>
      <c r="C835" s="376"/>
      <c r="D835" s="376"/>
      <c r="E835" s="376"/>
      <c r="F835" s="376"/>
      <c r="G835" s="376"/>
      <c r="H835" s="376"/>
      <c r="I835" s="376"/>
      <c r="J835" s="376"/>
      <c r="K835" s="376"/>
      <c r="L835" s="376"/>
      <c r="M835" s="376"/>
      <c r="N835" s="376"/>
    </row>
    <row r="836" spans="1:14">
      <c r="A836" s="370"/>
      <c r="B836" s="376"/>
      <c r="C836" s="376"/>
      <c r="D836" s="376"/>
      <c r="E836" s="376"/>
      <c r="F836" s="376"/>
      <c r="G836" s="376"/>
      <c r="H836" s="376"/>
      <c r="I836" s="376"/>
      <c r="J836" s="376"/>
      <c r="K836" s="376"/>
      <c r="L836" s="376"/>
      <c r="M836" s="376"/>
      <c r="N836" s="376"/>
    </row>
    <row r="837" spans="1:14">
      <c r="A837" s="370"/>
      <c r="B837" s="376"/>
      <c r="C837" s="376"/>
      <c r="D837" s="376"/>
      <c r="E837" s="376"/>
      <c r="F837" s="376"/>
      <c r="G837" s="376"/>
      <c r="H837" s="376"/>
      <c r="I837" s="376"/>
      <c r="J837" s="376"/>
      <c r="K837" s="376"/>
      <c r="L837" s="376"/>
      <c r="M837" s="376"/>
      <c r="N837" s="376"/>
    </row>
    <row r="838" spans="1:14">
      <c r="A838" s="370"/>
      <c r="B838" s="376"/>
      <c r="C838" s="376"/>
      <c r="D838" s="376"/>
      <c r="E838" s="376"/>
      <c r="F838" s="376"/>
      <c r="G838" s="376"/>
      <c r="H838" s="376"/>
      <c r="I838" s="376"/>
      <c r="J838" s="376"/>
      <c r="K838" s="376"/>
      <c r="L838" s="376"/>
      <c r="M838" s="376"/>
      <c r="N838" s="376"/>
    </row>
    <row r="839" spans="1:14">
      <c r="A839" s="370"/>
      <c r="B839" s="376"/>
      <c r="C839" s="376"/>
      <c r="D839" s="376"/>
      <c r="E839" s="376"/>
      <c r="F839" s="376"/>
      <c r="G839" s="376"/>
      <c r="H839" s="376"/>
      <c r="I839" s="376"/>
      <c r="J839" s="376"/>
      <c r="K839" s="376"/>
      <c r="L839" s="376"/>
      <c r="M839" s="376"/>
      <c r="N839" s="376"/>
    </row>
    <row r="840" spans="1:14">
      <c r="A840" s="370"/>
      <c r="B840" s="376"/>
      <c r="C840" s="376"/>
      <c r="D840" s="376"/>
      <c r="E840" s="376"/>
      <c r="F840" s="376"/>
      <c r="G840" s="376"/>
      <c r="H840" s="376"/>
      <c r="I840" s="376"/>
      <c r="J840" s="376"/>
      <c r="K840" s="376"/>
      <c r="L840" s="376"/>
      <c r="M840" s="376"/>
      <c r="N840" s="376"/>
    </row>
    <row r="841" spans="1:14">
      <c r="A841" s="370"/>
      <c r="B841" s="376"/>
      <c r="C841" s="376"/>
      <c r="D841" s="376"/>
      <c r="E841" s="376"/>
      <c r="F841" s="376"/>
      <c r="G841" s="376"/>
      <c r="H841" s="376"/>
      <c r="I841" s="376"/>
      <c r="J841" s="376"/>
      <c r="K841" s="376"/>
      <c r="L841" s="376"/>
      <c r="M841" s="376"/>
      <c r="N841" s="376"/>
    </row>
    <row r="842" spans="1:14">
      <c r="A842" s="370"/>
      <c r="B842" s="376"/>
      <c r="C842" s="376"/>
      <c r="D842" s="376"/>
      <c r="E842" s="376"/>
      <c r="F842" s="376"/>
      <c r="G842" s="376"/>
      <c r="H842" s="376"/>
      <c r="I842" s="376"/>
      <c r="J842" s="376"/>
      <c r="K842" s="376"/>
      <c r="L842" s="376"/>
      <c r="M842" s="376"/>
      <c r="N842" s="376"/>
    </row>
    <row r="843" spans="1:14">
      <c r="A843" s="370"/>
      <c r="B843" s="376"/>
      <c r="C843" s="376"/>
      <c r="D843" s="376"/>
      <c r="E843" s="376"/>
      <c r="F843" s="376"/>
      <c r="G843" s="376"/>
      <c r="H843" s="376"/>
      <c r="I843" s="376"/>
      <c r="J843" s="376"/>
      <c r="K843" s="376"/>
      <c r="L843" s="376"/>
      <c r="M843" s="376"/>
      <c r="N843" s="376"/>
    </row>
    <row r="844" spans="1:14">
      <c r="A844" s="370"/>
      <c r="B844" s="376"/>
      <c r="C844" s="376"/>
      <c r="D844" s="376"/>
      <c r="E844" s="376"/>
      <c r="F844" s="376"/>
      <c r="G844" s="376"/>
      <c r="H844" s="376"/>
      <c r="I844" s="376"/>
      <c r="J844" s="376"/>
      <c r="K844" s="376"/>
      <c r="L844" s="376"/>
      <c r="M844" s="376"/>
      <c r="N844" s="376"/>
    </row>
    <row r="845" spans="1:14">
      <c r="A845" s="370"/>
      <c r="B845" s="376"/>
      <c r="C845" s="376"/>
      <c r="D845" s="376"/>
      <c r="E845" s="376"/>
      <c r="F845" s="376"/>
      <c r="G845" s="376"/>
      <c r="H845" s="376"/>
      <c r="I845" s="376"/>
      <c r="J845" s="376"/>
      <c r="K845" s="376"/>
      <c r="L845" s="376"/>
      <c r="M845" s="376"/>
      <c r="N845" s="376"/>
    </row>
    <row r="846" spans="1:14">
      <c r="A846" s="370"/>
      <c r="B846" s="376"/>
      <c r="C846" s="376"/>
      <c r="D846" s="376"/>
      <c r="E846" s="376"/>
      <c r="F846" s="376"/>
      <c r="G846" s="376"/>
      <c r="H846" s="376"/>
      <c r="I846" s="376"/>
      <c r="J846" s="376"/>
      <c r="K846" s="376"/>
      <c r="L846" s="376"/>
      <c r="M846" s="376"/>
      <c r="N846" s="376"/>
    </row>
    <row r="847" spans="1:14">
      <c r="A847" s="370"/>
      <c r="B847" s="376"/>
      <c r="C847" s="376"/>
      <c r="D847" s="376"/>
      <c r="E847" s="376"/>
      <c r="F847" s="376"/>
      <c r="G847" s="376"/>
      <c r="H847" s="376"/>
      <c r="I847" s="376"/>
      <c r="J847" s="376"/>
      <c r="K847" s="376"/>
      <c r="L847" s="376"/>
      <c r="M847" s="376"/>
      <c r="N847" s="376"/>
    </row>
    <row r="848" spans="1:14">
      <c r="A848" s="370"/>
      <c r="B848" s="376"/>
      <c r="C848" s="376"/>
      <c r="D848" s="376"/>
      <c r="E848" s="376"/>
      <c r="F848" s="376"/>
      <c r="G848" s="376"/>
      <c r="H848" s="376"/>
      <c r="I848" s="376"/>
      <c r="J848" s="376"/>
      <c r="K848" s="376"/>
      <c r="L848" s="376"/>
      <c r="M848" s="376"/>
      <c r="N848" s="376"/>
    </row>
    <row r="849" spans="1:14">
      <c r="A849" s="370"/>
      <c r="B849" s="376"/>
      <c r="C849" s="376"/>
      <c r="D849" s="376"/>
      <c r="E849" s="376"/>
      <c r="F849" s="376"/>
      <c r="G849" s="376"/>
      <c r="H849" s="376"/>
      <c r="I849" s="376"/>
      <c r="J849" s="376"/>
      <c r="K849" s="376"/>
      <c r="L849" s="376"/>
      <c r="M849" s="376"/>
      <c r="N849" s="376"/>
    </row>
    <row r="850" spans="1:14">
      <c r="A850" s="370"/>
      <c r="B850" s="376"/>
      <c r="C850" s="376"/>
      <c r="D850" s="376"/>
      <c r="E850" s="376"/>
      <c r="F850" s="376"/>
      <c r="G850" s="376"/>
      <c r="H850" s="376"/>
      <c r="I850" s="376"/>
      <c r="J850" s="376"/>
      <c r="K850" s="376"/>
      <c r="L850" s="376"/>
      <c r="M850" s="376"/>
      <c r="N850" s="376"/>
    </row>
    <row r="851" spans="1:14">
      <c r="A851" s="370"/>
      <c r="B851" s="376"/>
      <c r="C851" s="376"/>
      <c r="D851" s="376"/>
      <c r="E851" s="376"/>
      <c r="F851" s="376"/>
      <c r="G851" s="376"/>
      <c r="H851" s="376"/>
      <c r="I851" s="376"/>
      <c r="J851" s="376"/>
      <c r="K851" s="376"/>
      <c r="L851" s="376"/>
      <c r="M851" s="376"/>
      <c r="N851" s="376"/>
    </row>
    <row r="852" spans="1:14">
      <c r="A852" s="370"/>
      <c r="B852" s="376"/>
      <c r="C852" s="376"/>
      <c r="D852" s="376"/>
      <c r="E852" s="376"/>
      <c r="F852" s="376"/>
      <c r="G852" s="376"/>
      <c r="H852" s="376"/>
      <c r="I852" s="376"/>
      <c r="J852" s="376"/>
      <c r="K852" s="376"/>
      <c r="L852" s="376"/>
      <c r="M852" s="376"/>
      <c r="N852" s="376"/>
    </row>
    <row r="853" spans="1:14">
      <c r="A853" s="370"/>
      <c r="B853" s="376"/>
      <c r="C853" s="376"/>
      <c r="D853" s="376"/>
      <c r="E853" s="376"/>
      <c r="F853" s="376"/>
      <c r="G853" s="376"/>
      <c r="H853" s="376"/>
      <c r="I853" s="376"/>
      <c r="J853" s="376"/>
      <c r="K853" s="376"/>
      <c r="L853" s="376"/>
      <c r="M853" s="376"/>
      <c r="N853" s="376"/>
    </row>
    <row r="854" spans="1:14">
      <c r="A854" s="370"/>
      <c r="B854" s="376"/>
      <c r="C854" s="376"/>
      <c r="D854" s="376"/>
      <c r="E854" s="376"/>
      <c r="F854" s="376"/>
      <c r="G854" s="376"/>
      <c r="H854" s="376"/>
      <c r="I854" s="376"/>
      <c r="J854" s="376"/>
      <c r="K854" s="376"/>
      <c r="L854" s="376"/>
      <c r="M854" s="376"/>
      <c r="N854" s="376"/>
    </row>
    <row r="855" spans="1:14">
      <c r="A855" s="370"/>
      <c r="B855" s="376"/>
      <c r="C855" s="376"/>
      <c r="D855" s="376"/>
      <c r="E855" s="376"/>
      <c r="F855" s="376"/>
      <c r="G855" s="376"/>
      <c r="H855" s="376"/>
      <c r="I855" s="376"/>
      <c r="J855" s="376"/>
      <c r="K855" s="376"/>
      <c r="L855" s="376"/>
      <c r="M855" s="376"/>
      <c r="N855" s="376"/>
    </row>
    <row r="856" spans="1:14">
      <c r="A856" s="370"/>
      <c r="B856" s="376"/>
      <c r="C856" s="376"/>
      <c r="D856" s="376"/>
      <c r="E856" s="376"/>
      <c r="F856" s="376"/>
      <c r="G856" s="376"/>
      <c r="H856" s="376"/>
      <c r="I856" s="376"/>
      <c r="J856" s="376"/>
      <c r="K856" s="376"/>
      <c r="L856" s="376"/>
      <c r="M856" s="376"/>
      <c r="N856" s="376"/>
    </row>
    <row r="857" spans="1:14">
      <c r="A857" s="370"/>
      <c r="B857" s="376"/>
      <c r="C857" s="376"/>
      <c r="D857" s="376"/>
      <c r="E857" s="376"/>
      <c r="F857" s="376"/>
      <c r="G857" s="376"/>
      <c r="H857" s="376"/>
      <c r="I857" s="376"/>
      <c r="J857" s="376"/>
      <c r="K857" s="376"/>
      <c r="L857" s="376"/>
      <c r="M857" s="376"/>
      <c r="N857" s="376"/>
    </row>
    <row r="858" spans="1:14">
      <c r="A858" s="370"/>
      <c r="B858" s="376"/>
      <c r="C858" s="376"/>
      <c r="D858" s="376"/>
      <c r="E858" s="376"/>
      <c r="F858" s="376"/>
      <c r="G858" s="376"/>
      <c r="H858" s="376"/>
      <c r="I858" s="376"/>
      <c r="J858" s="376"/>
      <c r="K858" s="376"/>
      <c r="L858" s="376"/>
      <c r="M858" s="376"/>
      <c r="N858" s="376"/>
    </row>
    <row r="859" spans="1:14">
      <c r="A859" s="370"/>
      <c r="B859" s="376"/>
      <c r="C859" s="376"/>
      <c r="D859" s="376"/>
      <c r="E859" s="376"/>
      <c r="F859" s="376"/>
      <c r="G859" s="376"/>
      <c r="H859" s="376"/>
      <c r="I859" s="376"/>
      <c r="J859" s="376"/>
      <c r="K859" s="376"/>
      <c r="L859" s="376"/>
      <c r="M859" s="376"/>
      <c r="N859" s="376"/>
    </row>
    <row r="860" spans="1:14">
      <c r="A860" s="370"/>
      <c r="B860" s="376"/>
      <c r="C860" s="376"/>
      <c r="D860" s="376"/>
      <c r="E860" s="376"/>
      <c r="F860" s="376"/>
      <c r="G860" s="376"/>
      <c r="H860" s="376"/>
      <c r="I860" s="376"/>
      <c r="J860" s="376"/>
      <c r="K860" s="376"/>
      <c r="L860" s="376"/>
      <c r="M860" s="376"/>
      <c r="N860" s="376"/>
    </row>
    <row r="861" spans="1:14">
      <c r="A861" s="370"/>
      <c r="B861" s="376"/>
      <c r="C861" s="376"/>
      <c r="D861" s="376"/>
      <c r="E861" s="376"/>
      <c r="F861" s="376"/>
      <c r="G861" s="376"/>
      <c r="H861" s="376"/>
      <c r="I861" s="376"/>
      <c r="J861" s="376"/>
      <c r="K861" s="376"/>
      <c r="L861" s="376"/>
      <c r="M861" s="376"/>
      <c r="N861" s="376"/>
    </row>
    <row r="862" spans="1:14">
      <c r="A862" s="370"/>
      <c r="B862" s="376"/>
      <c r="C862" s="376"/>
      <c r="D862" s="376"/>
      <c r="E862" s="376"/>
      <c r="F862" s="376"/>
      <c r="G862" s="376"/>
      <c r="H862" s="376"/>
      <c r="I862" s="376"/>
      <c r="J862" s="376"/>
      <c r="K862" s="376"/>
      <c r="L862" s="376"/>
      <c r="M862" s="376"/>
      <c r="N862" s="376"/>
    </row>
    <row r="863" spans="1:14">
      <c r="A863" s="370"/>
      <c r="B863" s="376"/>
      <c r="C863" s="376"/>
      <c r="D863" s="376"/>
      <c r="E863" s="376"/>
      <c r="F863" s="376"/>
      <c r="G863" s="376"/>
      <c r="H863" s="376"/>
      <c r="I863" s="376"/>
      <c r="J863" s="376"/>
      <c r="K863" s="376"/>
      <c r="L863" s="376"/>
      <c r="M863" s="376"/>
      <c r="N863" s="376"/>
    </row>
    <row r="864" spans="1:14">
      <c r="A864" s="370"/>
      <c r="B864" s="376"/>
      <c r="C864" s="376"/>
      <c r="D864" s="376"/>
      <c r="E864" s="376"/>
      <c r="F864" s="376"/>
      <c r="G864" s="376"/>
      <c r="H864" s="376"/>
      <c r="I864" s="376"/>
      <c r="J864" s="376"/>
      <c r="K864" s="376"/>
      <c r="L864" s="376"/>
      <c r="M864" s="376"/>
      <c r="N864" s="376"/>
    </row>
    <row r="865" spans="1:14">
      <c r="A865" s="370"/>
      <c r="B865" s="376"/>
      <c r="C865" s="376"/>
      <c r="D865" s="376"/>
      <c r="E865" s="376"/>
      <c r="F865" s="376"/>
      <c r="G865" s="376"/>
      <c r="H865" s="376"/>
      <c r="I865" s="376"/>
      <c r="J865" s="376"/>
      <c r="K865" s="376"/>
      <c r="L865" s="376"/>
      <c r="M865" s="376"/>
      <c r="N865" s="376"/>
    </row>
    <row r="866" spans="1:14">
      <c r="A866" s="370"/>
      <c r="B866" s="376"/>
      <c r="C866" s="376"/>
      <c r="D866" s="376"/>
      <c r="E866" s="376"/>
      <c r="F866" s="376"/>
      <c r="G866" s="376"/>
      <c r="H866" s="376"/>
      <c r="I866" s="376"/>
      <c r="J866" s="376"/>
      <c r="K866" s="376"/>
      <c r="L866" s="376"/>
      <c r="M866" s="376"/>
      <c r="N866" s="376"/>
    </row>
    <row r="867" spans="1:14">
      <c r="A867" s="370"/>
      <c r="B867" s="376"/>
      <c r="C867" s="376"/>
      <c r="D867" s="376"/>
      <c r="E867" s="376"/>
      <c r="F867" s="376"/>
      <c r="G867" s="376"/>
      <c r="H867" s="376"/>
      <c r="I867" s="376"/>
      <c r="J867" s="376"/>
      <c r="K867" s="376"/>
      <c r="L867" s="376"/>
      <c r="M867" s="376"/>
      <c r="N867" s="376"/>
    </row>
    <row r="868" spans="1:14">
      <c r="A868" s="370"/>
      <c r="B868" s="376"/>
      <c r="C868" s="376"/>
      <c r="D868" s="376"/>
      <c r="E868" s="376"/>
      <c r="F868" s="376"/>
      <c r="G868" s="376"/>
      <c r="H868" s="376"/>
      <c r="I868" s="376"/>
      <c r="J868" s="376"/>
      <c r="K868" s="376"/>
      <c r="L868" s="376"/>
      <c r="M868" s="376"/>
      <c r="N868" s="376"/>
    </row>
    <row r="869" spans="1:14">
      <c r="A869" s="370"/>
      <c r="B869" s="376"/>
      <c r="C869" s="376"/>
      <c r="D869" s="376"/>
      <c r="E869" s="376"/>
      <c r="F869" s="376"/>
      <c r="G869" s="376"/>
      <c r="H869" s="376"/>
      <c r="I869" s="376"/>
      <c r="J869" s="376"/>
      <c r="K869" s="376"/>
      <c r="L869" s="376"/>
      <c r="M869" s="376"/>
      <c r="N869" s="376"/>
    </row>
    <row r="870" spans="1:14">
      <c r="A870" s="370"/>
      <c r="B870" s="376"/>
      <c r="C870" s="376"/>
      <c r="D870" s="376"/>
      <c r="E870" s="376"/>
      <c r="F870" s="376"/>
      <c r="G870" s="376"/>
      <c r="H870" s="376"/>
      <c r="I870" s="376"/>
      <c r="J870" s="376"/>
      <c r="K870" s="376"/>
      <c r="L870" s="376"/>
      <c r="M870" s="376"/>
      <c r="N870" s="376"/>
    </row>
    <row r="871" spans="1:14">
      <c r="A871" s="370"/>
      <c r="B871" s="376"/>
      <c r="C871" s="376"/>
      <c r="D871" s="376"/>
      <c r="E871" s="376"/>
      <c r="F871" s="376"/>
      <c r="G871" s="376"/>
      <c r="H871" s="376"/>
      <c r="I871" s="376"/>
      <c r="J871" s="376"/>
      <c r="K871" s="376"/>
      <c r="L871" s="376"/>
      <c r="M871" s="376"/>
      <c r="N871" s="376"/>
    </row>
    <row r="872" spans="1:14">
      <c r="A872" s="370"/>
      <c r="B872" s="376"/>
      <c r="C872" s="376"/>
      <c r="D872" s="376"/>
      <c r="E872" s="376"/>
      <c r="F872" s="376"/>
      <c r="G872" s="376"/>
      <c r="H872" s="376"/>
      <c r="I872" s="376"/>
      <c r="J872" s="376"/>
      <c r="K872" s="376"/>
      <c r="L872" s="376"/>
      <c r="M872" s="376"/>
      <c r="N872" s="376"/>
    </row>
    <row r="873" spans="1:14">
      <c r="A873" s="370"/>
      <c r="B873" s="376"/>
      <c r="C873" s="376"/>
      <c r="D873" s="376"/>
      <c r="E873" s="376"/>
      <c r="F873" s="376"/>
      <c r="G873" s="376"/>
      <c r="H873" s="376"/>
      <c r="I873" s="376"/>
      <c r="J873" s="376"/>
      <c r="K873" s="376"/>
      <c r="L873" s="376"/>
      <c r="M873" s="376"/>
      <c r="N873" s="376"/>
    </row>
    <row r="874" spans="1:14">
      <c r="A874" s="370"/>
      <c r="B874" s="376"/>
      <c r="C874" s="376"/>
      <c r="D874" s="376"/>
      <c r="E874" s="376"/>
      <c r="F874" s="376"/>
      <c r="G874" s="376"/>
      <c r="H874" s="376"/>
      <c r="I874" s="376"/>
      <c r="J874" s="376"/>
      <c r="K874" s="376"/>
      <c r="L874" s="376"/>
      <c r="M874" s="376"/>
      <c r="N874" s="376"/>
    </row>
    <row r="875" spans="1:14">
      <c r="A875" s="370"/>
      <c r="B875" s="376"/>
      <c r="C875" s="376"/>
      <c r="D875" s="376"/>
      <c r="E875" s="376"/>
      <c r="F875" s="376"/>
      <c r="G875" s="376"/>
      <c r="H875" s="376"/>
      <c r="I875" s="376"/>
      <c r="J875" s="376"/>
      <c r="K875" s="376"/>
      <c r="L875" s="376"/>
      <c r="M875" s="376"/>
      <c r="N875" s="376"/>
    </row>
    <row r="876" spans="1:14">
      <c r="A876" s="370"/>
      <c r="B876" s="376"/>
      <c r="C876" s="376"/>
      <c r="D876" s="376"/>
      <c r="E876" s="376"/>
      <c r="F876" s="376"/>
      <c r="G876" s="376"/>
      <c r="H876" s="376"/>
      <c r="I876" s="376"/>
      <c r="J876" s="376"/>
      <c r="K876" s="376"/>
      <c r="L876" s="376"/>
      <c r="M876" s="376"/>
      <c r="N876" s="376"/>
    </row>
    <row r="877" spans="1:14">
      <c r="A877" s="370"/>
      <c r="B877" s="376"/>
      <c r="C877" s="376"/>
      <c r="D877" s="376"/>
      <c r="E877" s="376"/>
      <c r="F877" s="376"/>
      <c r="G877" s="376"/>
      <c r="H877" s="376"/>
      <c r="I877" s="376"/>
      <c r="J877" s="376"/>
      <c r="K877" s="376"/>
      <c r="L877" s="376"/>
      <c r="M877" s="376"/>
      <c r="N877" s="376"/>
    </row>
    <row r="878" spans="1:14">
      <c r="A878" s="370"/>
      <c r="B878" s="376"/>
      <c r="C878" s="376"/>
      <c r="D878" s="376"/>
      <c r="E878" s="376"/>
      <c r="F878" s="376"/>
      <c r="G878" s="376"/>
      <c r="H878" s="376"/>
      <c r="I878" s="376"/>
      <c r="J878" s="376"/>
      <c r="K878" s="376"/>
      <c r="L878" s="376"/>
      <c r="M878" s="376"/>
      <c r="N878" s="376"/>
    </row>
    <row r="879" spans="1:14">
      <c r="A879" s="370"/>
      <c r="B879" s="376"/>
      <c r="C879" s="376"/>
      <c r="D879" s="376"/>
      <c r="E879" s="376"/>
      <c r="F879" s="376"/>
      <c r="G879" s="376"/>
      <c r="H879" s="376"/>
      <c r="I879" s="376"/>
      <c r="J879" s="376"/>
      <c r="K879" s="376"/>
      <c r="L879" s="376"/>
      <c r="M879" s="376"/>
      <c r="N879" s="376"/>
    </row>
    <row r="880" spans="1:14">
      <c r="A880" s="370"/>
      <c r="B880" s="376"/>
      <c r="C880" s="376"/>
      <c r="D880" s="376"/>
      <c r="E880" s="376"/>
      <c r="F880" s="376"/>
      <c r="G880" s="376"/>
      <c r="H880" s="376"/>
      <c r="I880" s="376"/>
      <c r="J880" s="376"/>
      <c r="K880" s="376"/>
      <c r="L880" s="376"/>
      <c r="M880" s="376"/>
      <c r="N880" s="376"/>
    </row>
    <row r="881" spans="1:14">
      <c r="A881" s="370"/>
      <c r="B881" s="376"/>
      <c r="C881" s="376"/>
      <c r="D881" s="376"/>
      <c r="E881" s="376"/>
      <c r="F881" s="376"/>
      <c r="G881" s="376"/>
      <c r="H881" s="376"/>
      <c r="I881" s="376"/>
      <c r="J881" s="376"/>
      <c r="K881" s="376"/>
      <c r="L881" s="376"/>
      <c r="M881" s="376"/>
      <c r="N881" s="376"/>
    </row>
    <row r="882" spans="1:14">
      <c r="A882" s="370"/>
      <c r="B882" s="376"/>
      <c r="C882" s="376"/>
      <c r="D882" s="376"/>
      <c r="E882" s="376"/>
      <c r="F882" s="376"/>
      <c r="G882" s="376"/>
      <c r="H882" s="376"/>
      <c r="I882" s="376"/>
      <c r="J882" s="376"/>
      <c r="K882" s="376"/>
      <c r="L882" s="376"/>
      <c r="M882" s="376"/>
      <c r="N882" s="376"/>
    </row>
    <row r="883" spans="1:14">
      <c r="A883" s="370"/>
      <c r="B883" s="376"/>
      <c r="C883" s="376"/>
      <c r="D883" s="376"/>
      <c r="E883" s="376"/>
      <c r="F883" s="376"/>
      <c r="G883" s="376"/>
      <c r="H883" s="376"/>
      <c r="I883" s="376"/>
      <c r="J883" s="376"/>
      <c r="K883" s="376"/>
      <c r="L883" s="376"/>
      <c r="M883" s="376"/>
      <c r="N883" s="376"/>
    </row>
    <row r="884" spans="1:14">
      <c r="A884" s="370"/>
      <c r="B884" s="376"/>
      <c r="C884" s="376"/>
      <c r="D884" s="376"/>
      <c r="E884" s="376"/>
      <c r="F884" s="376"/>
      <c r="G884" s="376"/>
      <c r="H884" s="376"/>
      <c r="I884" s="376"/>
      <c r="J884" s="376"/>
      <c r="K884" s="376"/>
      <c r="L884" s="376"/>
      <c r="M884" s="376"/>
      <c r="N884" s="376"/>
    </row>
    <row r="885" spans="1:14">
      <c r="A885" s="370"/>
      <c r="B885" s="376"/>
      <c r="C885" s="376"/>
      <c r="D885" s="376"/>
      <c r="E885" s="376"/>
      <c r="F885" s="376"/>
      <c r="G885" s="376"/>
      <c r="H885" s="376"/>
      <c r="I885" s="376"/>
      <c r="J885" s="376"/>
      <c r="K885" s="376"/>
      <c r="L885" s="376"/>
      <c r="M885" s="376"/>
      <c r="N885" s="376"/>
    </row>
    <row r="886" spans="1:14">
      <c r="A886" s="370"/>
      <c r="B886" s="376"/>
      <c r="C886" s="376"/>
      <c r="D886" s="376"/>
      <c r="E886" s="376"/>
      <c r="F886" s="376"/>
      <c r="G886" s="376"/>
      <c r="H886" s="376"/>
      <c r="I886" s="376"/>
      <c r="J886" s="376"/>
      <c r="K886" s="376"/>
      <c r="L886" s="376"/>
      <c r="M886" s="376"/>
      <c r="N886" s="376"/>
    </row>
    <row r="887" spans="1:14">
      <c r="A887" s="370"/>
      <c r="B887" s="376"/>
      <c r="C887" s="376"/>
      <c r="D887" s="376"/>
      <c r="E887" s="376"/>
      <c r="F887" s="376"/>
      <c r="G887" s="376"/>
      <c r="H887" s="376"/>
      <c r="I887" s="376"/>
      <c r="J887" s="376"/>
      <c r="K887" s="376"/>
      <c r="L887" s="376"/>
      <c r="M887" s="376"/>
      <c r="N887" s="376"/>
    </row>
    <row r="888" spans="1:14">
      <c r="A888" s="370"/>
      <c r="B888" s="376"/>
      <c r="C888" s="376"/>
      <c r="D888" s="376"/>
      <c r="E888" s="376"/>
      <c r="F888" s="376"/>
      <c r="G888" s="376"/>
      <c r="H888" s="376"/>
      <c r="I888" s="376"/>
      <c r="J888" s="376"/>
      <c r="K888" s="376"/>
      <c r="L888" s="376"/>
      <c r="M888" s="376"/>
      <c r="N888" s="376"/>
    </row>
    <row r="889" spans="1:14">
      <c r="A889" s="370"/>
      <c r="B889" s="376"/>
      <c r="C889" s="376"/>
      <c r="D889" s="376"/>
      <c r="E889" s="376"/>
      <c r="F889" s="376"/>
      <c r="G889" s="376"/>
      <c r="H889" s="376"/>
      <c r="I889" s="376"/>
      <c r="J889" s="376"/>
      <c r="K889" s="376"/>
      <c r="L889" s="376"/>
      <c r="M889" s="376"/>
      <c r="N889" s="376"/>
    </row>
    <row r="890" spans="1:14">
      <c r="A890" s="370"/>
      <c r="B890" s="376"/>
      <c r="C890" s="376"/>
      <c r="D890" s="376"/>
      <c r="E890" s="376"/>
      <c r="F890" s="376"/>
      <c r="G890" s="376"/>
      <c r="H890" s="376"/>
      <c r="I890" s="376"/>
      <c r="J890" s="376"/>
      <c r="K890" s="376"/>
      <c r="L890" s="376"/>
      <c r="M890" s="376"/>
      <c r="N890" s="376"/>
    </row>
    <row r="891" spans="1:14">
      <c r="A891" s="370"/>
      <c r="B891" s="376"/>
      <c r="C891" s="376"/>
      <c r="D891" s="376"/>
      <c r="E891" s="376"/>
      <c r="F891" s="376"/>
      <c r="G891" s="376"/>
      <c r="H891" s="376"/>
      <c r="I891" s="376"/>
      <c r="J891" s="376"/>
      <c r="K891" s="376"/>
      <c r="L891" s="376"/>
      <c r="M891" s="376"/>
      <c r="N891" s="376"/>
    </row>
    <row r="892" spans="1:14">
      <c r="A892" s="370"/>
      <c r="B892" s="376"/>
      <c r="C892" s="376"/>
      <c r="D892" s="376"/>
      <c r="E892" s="376"/>
      <c r="F892" s="376"/>
      <c r="G892" s="376"/>
      <c r="H892" s="376"/>
      <c r="I892" s="376"/>
      <c r="J892" s="376"/>
      <c r="K892" s="376"/>
      <c r="L892" s="376"/>
      <c r="M892" s="376"/>
      <c r="N892" s="376"/>
    </row>
    <row r="893" spans="1:14">
      <c r="A893" s="370"/>
      <c r="B893" s="376"/>
      <c r="C893" s="376"/>
      <c r="D893" s="376"/>
      <c r="E893" s="376"/>
      <c r="F893" s="376"/>
      <c r="G893" s="376"/>
      <c r="H893" s="376"/>
      <c r="I893" s="376"/>
      <c r="J893" s="376"/>
      <c r="K893" s="376"/>
      <c r="L893" s="376"/>
      <c r="M893" s="376"/>
      <c r="N893" s="376"/>
    </row>
    <row r="894" spans="1:14">
      <c r="A894" s="370"/>
      <c r="B894" s="376"/>
      <c r="C894" s="376"/>
      <c r="D894" s="376"/>
      <c r="E894" s="376"/>
      <c r="F894" s="376"/>
      <c r="G894" s="376"/>
      <c r="H894" s="376"/>
      <c r="I894" s="376"/>
      <c r="J894" s="376"/>
      <c r="K894" s="376"/>
      <c r="L894" s="376"/>
      <c r="M894" s="376"/>
      <c r="N894" s="376"/>
    </row>
    <row r="895" spans="1:14">
      <c r="A895" s="370"/>
      <c r="B895" s="376"/>
      <c r="C895" s="376"/>
      <c r="D895" s="376"/>
      <c r="E895" s="376"/>
      <c r="F895" s="376"/>
      <c r="G895" s="376"/>
      <c r="H895" s="376"/>
      <c r="I895" s="376"/>
      <c r="J895" s="376"/>
      <c r="K895" s="376"/>
      <c r="L895" s="376"/>
      <c r="M895" s="376"/>
      <c r="N895" s="376"/>
    </row>
    <row r="896" spans="1:14">
      <c r="A896" s="370"/>
      <c r="B896" s="376"/>
      <c r="C896" s="376"/>
      <c r="D896" s="376"/>
      <c r="E896" s="376"/>
      <c r="F896" s="376"/>
      <c r="G896" s="376"/>
      <c r="H896" s="376"/>
      <c r="I896" s="376"/>
      <c r="J896" s="376"/>
      <c r="K896" s="376"/>
      <c r="L896" s="376"/>
      <c r="M896" s="376"/>
      <c r="N896" s="376"/>
    </row>
    <row r="897" spans="1:14">
      <c r="A897" s="370"/>
      <c r="B897" s="376"/>
      <c r="C897" s="376"/>
      <c r="D897" s="376"/>
      <c r="E897" s="376"/>
      <c r="F897" s="376"/>
      <c r="G897" s="376"/>
      <c r="H897" s="376"/>
      <c r="I897" s="376"/>
      <c r="J897" s="376"/>
      <c r="K897" s="376"/>
      <c r="L897" s="376"/>
      <c r="M897" s="376"/>
      <c r="N897" s="376"/>
    </row>
    <row r="898" spans="1:14">
      <c r="A898" s="370"/>
      <c r="B898" s="376"/>
      <c r="C898" s="376"/>
      <c r="D898" s="376"/>
      <c r="E898" s="376"/>
      <c r="F898" s="376"/>
      <c r="G898" s="376"/>
      <c r="H898" s="376"/>
      <c r="I898" s="376"/>
      <c r="J898" s="376"/>
      <c r="K898" s="376"/>
      <c r="L898" s="376"/>
      <c r="M898" s="376"/>
      <c r="N898" s="376"/>
    </row>
    <row r="899" spans="1:14">
      <c r="A899" s="370"/>
      <c r="B899" s="376"/>
      <c r="C899" s="376"/>
      <c r="D899" s="376"/>
      <c r="E899" s="376"/>
      <c r="F899" s="376"/>
      <c r="G899" s="376"/>
      <c r="H899" s="376"/>
      <c r="I899" s="376"/>
      <c r="J899" s="376"/>
      <c r="K899" s="376"/>
      <c r="L899" s="376"/>
      <c r="M899" s="376"/>
      <c r="N899" s="376"/>
    </row>
    <row r="900" spans="1:14">
      <c r="A900" s="370"/>
      <c r="B900" s="376"/>
      <c r="C900" s="376"/>
      <c r="D900" s="376"/>
      <c r="E900" s="376"/>
      <c r="F900" s="376"/>
      <c r="G900" s="376"/>
      <c r="H900" s="376"/>
      <c r="I900" s="376"/>
      <c r="J900" s="376"/>
      <c r="K900" s="376"/>
      <c r="L900" s="376"/>
      <c r="M900" s="376"/>
      <c r="N900" s="376"/>
    </row>
    <row r="901" spans="1:14">
      <c r="A901" s="370"/>
      <c r="B901" s="376"/>
      <c r="C901" s="376"/>
      <c r="D901" s="376"/>
      <c r="E901" s="376"/>
      <c r="F901" s="376"/>
      <c r="G901" s="376"/>
      <c r="H901" s="376"/>
      <c r="I901" s="376"/>
      <c r="J901" s="376"/>
      <c r="K901" s="376"/>
      <c r="L901" s="376"/>
      <c r="M901" s="376"/>
      <c r="N901" s="376"/>
    </row>
    <row r="902" spans="1:14">
      <c r="A902" s="370"/>
      <c r="B902" s="376"/>
      <c r="C902" s="376"/>
      <c r="D902" s="376"/>
      <c r="E902" s="376"/>
      <c r="F902" s="376"/>
      <c r="G902" s="376"/>
      <c r="H902" s="376"/>
      <c r="I902" s="376"/>
      <c r="J902" s="376"/>
      <c r="K902" s="376"/>
      <c r="L902" s="376"/>
      <c r="M902" s="376"/>
      <c r="N902" s="376"/>
    </row>
    <row r="903" spans="1:14">
      <c r="A903" s="370"/>
      <c r="B903" s="376"/>
      <c r="C903" s="376"/>
      <c r="D903" s="376"/>
      <c r="E903" s="376"/>
      <c r="F903" s="376"/>
      <c r="G903" s="376"/>
      <c r="H903" s="376"/>
      <c r="I903" s="376"/>
      <c r="J903" s="376"/>
      <c r="K903" s="376"/>
      <c r="L903" s="376"/>
      <c r="M903" s="376"/>
      <c r="N903" s="376"/>
    </row>
    <row r="904" spans="1:14">
      <c r="A904" s="370"/>
      <c r="B904" s="376"/>
      <c r="C904" s="376"/>
      <c r="D904" s="376"/>
      <c r="E904" s="376"/>
      <c r="F904" s="376"/>
      <c r="G904" s="376"/>
      <c r="H904" s="376"/>
      <c r="I904" s="376"/>
      <c r="J904" s="376"/>
      <c r="K904" s="376"/>
      <c r="L904" s="376"/>
      <c r="M904" s="376"/>
      <c r="N904" s="376"/>
    </row>
    <row r="905" spans="1:14">
      <c r="A905" s="370"/>
      <c r="B905" s="376"/>
      <c r="C905" s="376"/>
      <c r="D905" s="376"/>
      <c r="E905" s="376"/>
      <c r="F905" s="376"/>
      <c r="G905" s="376"/>
      <c r="H905" s="376"/>
      <c r="I905" s="376"/>
      <c r="J905" s="376"/>
      <c r="K905" s="376"/>
      <c r="L905" s="376"/>
      <c r="M905" s="376"/>
      <c r="N905" s="376"/>
    </row>
    <row r="906" spans="1:14">
      <c r="A906" s="370"/>
      <c r="B906" s="376"/>
      <c r="C906" s="376"/>
      <c r="D906" s="376"/>
      <c r="E906" s="376"/>
      <c r="F906" s="376"/>
      <c r="G906" s="376"/>
      <c r="H906" s="376"/>
      <c r="I906" s="376"/>
      <c r="J906" s="376"/>
      <c r="K906" s="376"/>
      <c r="L906" s="376"/>
      <c r="M906" s="376"/>
      <c r="N906" s="376"/>
    </row>
  </sheetData>
  <mergeCells count="27">
    <mergeCell ref="B227:M227"/>
    <mergeCell ref="B231:B233"/>
    <mergeCell ref="C231:G231"/>
    <mergeCell ref="H231:L231"/>
    <mergeCell ref="M231:M233"/>
    <mergeCell ref="C232:F232"/>
    <mergeCell ref="G232:G233"/>
    <mergeCell ref="H232:K232"/>
    <mergeCell ref="L232:L233"/>
    <mergeCell ref="B115:M115"/>
    <mergeCell ref="B119:B121"/>
    <mergeCell ref="C119:G119"/>
    <mergeCell ref="H119:L119"/>
    <mergeCell ref="M119:M121"/>
    <mergeCell ref="C120:F120"/>
    <mergeCell ref="G120:G121"/>
    <mergeCell ref="H120:K120"/>
    <mergeCell ref="L120:L121"/>
    <mergeCell ref="B2:M2"/>
    <mergeCell ref="B6:B8"/>
    <mergeCell ref="C6:G6"/>
    <mergeCell ref="H6:L6"/>
    <mergeCell ref="M6:M8"/>
    <mergeCell ref="C7:F7"/>
    <mergeCell ref="G7:G8"/>
    <mergeCell ref="H7:K7"/>
    <mergeCell ref="L7:L8"/>
  </mergeCells>
  <printOptions horizontalCentered="1"/>
  <pageMargins left="0.2" right="0.15748031496063" top="0.94488188976377996" bottom="0.31496062992126" header="0.31496062992126" footer="0.31496062992126"/>
  <pageSetup paperSize="9" scale="70" firstPageNumber="22"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N1303"/>
  <sheetViews>
    <sheetView view="pageBreakPreview" zoomScale="60" zoomScaleNormal="100" workbookViewId="0">
      <selection activeCell="B39" sqref="B39:M39"/>
    </sheetView>
  </sheetViews>
  <sheetFormatPr defaultRowHeight="14.4"/>
  <cols>
    <col min="1" max="1" width="5.5546875" customWidth="1"/>
    <col min="2" max="2" width="56.88671875" style="98" customWidth="1"/>
    <col min="3" max="3" width="10" style="98" customWidth="1"/>
    <col min="4" max="4" width="12.44140625" style="98" customWidth="1"/>
    <col min="5" max="5" width="12.88671875" style="98" customWidth="1"/>
    <col min="6" max="6" width="10.5546875" style="98" customWidth="1"/>
    <col min="7" max="7" width="13.88671875" style="98" customWidth="1"/>
    <col min="8" max="8" width="12.33203125" style="98" customWidth="1"/>
    <col min="9" max="9" width="14.6640625" style="98" customWidth="1"/>
    <col min="10" max="10" width="13.109375" style="98" customWidth="1"/>
    <col min="11" max="11" width="14" style="98" customWidth="1"/>
    <col min="12" max="12" width="14.33203125" style="98" customWidth="1"/>
    <col min="13" max="13" width="18.5546875" customWidth="1"/>
    <col min="14" max="14" width="3" customWidth="1"/>
  </cols>
  <sheetData>
    <row r="1" spans="1:14" s="41" customFormat="1" ht="17.25" customHeight="1">
      <c r="A1" s="892"/>
      <c r="B1" s="300"/>
      <c r="C1" s="300"/>
      <c r="D1" s="300"/>
      <c r="E1" s="300"/>
      <c r="F1" s="300"/>
      <c r="G1" s="300"/>
      <c r="H1" s="300"/>
      <c r="I1" s="300"/>
      <c r="J1" s="300"/>
      <c r="K1" s="300"/>
      <c r="L1" s="892"/>
      <c r="M1" s="825" t="s">
        <v>702</v>
      </c>
      <c r="N1" s="892"/>
    </row>
    <row r="2" spans="1:14" ht="21" customHeight="1">
      <c r="A2" s="370"/>
      <c r="B2" s="1166" t="s">
        <v>866</v>
      </c>
      <c r="C2" s="1166"/>
      <c r="D2" s="1166"/>
      <c r="E2" s="1166"/>
      <c r="F2" s="1166"/>
      <c r="G2" s="1166"/>
      <c r="H2" s="1166"/>
      <c r="I2" s="1166"/>
      <c r="J2" s="1166"/>
      <c r="K2" s="1166"/>
      <c r="L2" s="1166"/>
      <c r="M2" s="1166"/>
      <c r="N2" s="370"/>
    </row>
    <row r="3" spans="1:14" ht="12" customHeight="1">
      <c r="A3" s="370"/>
      <c r="B3" s="550"/>
      <c r="C3" s="550"/>
      <c r="D3" s="550"/>
      <c r="E3" s="550"/>
      <c r="F3" s="550"/>
      <c r="G3" s="550"/>
      <c r="H3" s="550"/>
      <c r="I3" s="550"/>
      <c r="J3" s="550"/>
      <c r="K3" s="550"/>
      <c r="L3" s="550"/>
      <c r="M3" s="370"/>
      <c r="N3" s="370"/>
    </row>
    <row r="4" spans="1:14" ht="15" customHeight="1">
      <c r="A4" s="370"/>
      <c r="B4" s="893" t="str">
        <f>'E2'!B4</f>
        <v xml:space="preserve">වියදම් ශීර්ෂ අංකය : </v>
      </c>
      <c r="C4" s="297"/>
      <c r="D4" s="374"/>
      <c r="E4" s="379" t="str">
        <f>'E2'!G4</f>
        <v xml:space="preserve">පළාත් අමාත්‍යාංශයේ/දෙපාර්තමේන්තුවේ නම : </v>
      </c>
      <c r="F4" s="365"/>
      <c r="G4" s="550"/>
      <c r="H4" s="550"/>
      <c r="I4" s="550"/>
      <c r="J4" s="550"/>
      <c r="K4" s="550"/>
      <c r="L4" s="748"/>
      <c r="M4" s="894"/>
      <c r="N4" s="894"/>
    </row>
    <row r="5" spans="1:14" ht="15" customHeight="1">
      <c r="A5" s="370"/>
      <c r="B5" s="893" t="s">
        <v>34</v>
      </c>
      <c r="C5" s="297"/>
      <c r="D5" s="893"/>
      <c r="E5" s="365"/>
      <c r="F5" s="365"/>
      <c r="G5" s="550"/>
      <c r="H5" s="550"/>
      <c r="I5" s="550"/>
      <c r="J5" s="550"/>
      <c r="K5" s="550"/>
      <c r="L5" s="748"/>
      <c r="M5" s="894"/>
      <c r="N5" s="894"/>
    </row>
    <row r="6" spans="1:14" ht="15" customHeight="1">
      <c r="A6" s="370"/>
      <c r="B6" s="893" t="s">
        <v>516</v>
      </c>
      <c r="C6" s="297"/>
      <c r="D6" s="893"/>
      <c r="E6" s="365"/>
      <c r="F6" s="365"/>
      <c r="G6" s="550"/>
      <c r="H6" s="550"/>
      <c r="I6" s="550"/>
      <c r="J6" s="550"/>
      <c r="K6" s="550"/>
      <c r="L6" s="748"/>
      <c r="M6" s="894"/>
      <c r="N6" s="894"/>
    </row>
    <row r="7" spans="1:14" ht="15" customHeight="1">
      <c r="A7" s="370"/>
      <c r="B7" s="550"/>
      <c r="C7" s="550"/>
      <c r="D7" s="550"/>
      <c r="E7" s="550"/>
      <c r="F7" s="550"/>
      <c r="G7" s="550"/>
      <c r="H7" s="550"/>
      <c r="I7" s="550"/>
      <c r="J7" s="550"/>
      <c r="K7" s="550"/>
      <c r="L7" s="301" t="s">
        <v>9</v>
      </c>
      <c r="M7" s="894"/>
      <c r="N7" s="894"/>
    </row>
    <row r="8" spans="1:14" ht="20.25" customHeight="1">
      <c r="A8" s="370"/>
      <c r="B8" s="1167" t="s">
        <v>208</v>
      </c>
      <c r="C8" s="1170" t="s">
        <v>263</v>
      </c>
      <c r="D8" s="1171"/>
      <c r="E8" s="1171"/>
      <c r="F8" s="1171"/>
      <c r="G8" s="1172"/>
      <c r="H8" s="1167" t="s">
        <v>264</v>
      </c>
      <c r="I8" s="1167"/>
      <c r="J8" s="1167"/>
      <c r="K8" s="1170" t="s">
        <v>317</v>
      </c>
      <c r="L8" s="1171"/>
      <c r="M8" s="1172"/>
      <c r="N8" s="667"/>
    </row>
    <row r="9" spans="1:14" ht="69">
      <c r="A9" s="370"/>
      <c r="B9" s="1168"/>
      <c r="C9" s="1170" t="s">
        <v>459</v>
      </c>
      <c r="D9" s="158" t="s">
        <v>467</v>
      </c>
      <c r="E9" s="158" t="s">
        <v>468</v>
      </c>
      <c r="F9" s="1002" t="s">
        <v>843</v>
      </c>
      <c r="G9" s="158" t="s">
        <v>466</v>
      </c>
      <c r="H9" s="158" t="s">
        <v>399</v>
      </c>
      <c r="I9" s="158" t="s">
        <v>529</v>
      </c>
      <c r="J9" s="158" t="s">
        <v>8</v>
      </c>
      <c r="K9" s="158" t="s">
        <v>318</v>
      </c>
      <c r="L9" s="158" t="s">
        <v>319</v>
      </c>
      <c r="M9" s="771" t="s">
        <v>717</v>
      </c>
      <c r="N9" s="667"/>
    </row>
    <row r="10" spans="1:14" ht="28.5" customHeight="1">
      <c r="A10" s="370"/>
      <c r="B10" s="1168"/>
      <c r="C10" s="1173"/>
      <c r="D10" s="1043" t="s">
        <v>2</v>
      </c>
      <c r="E10" s="1043" t="s">
        <v>3</v>
      </c>
      <c r="F10" s="1044" t="s">
        <v>100</v>
      </c>
      <c r="G10" s="1044" t="s">
        <v>101</v>
      </c>
      <c r="H10" s="1043" t="s">
        <v>6</v>
      </c>
      <c r="I10" s="1043" t="s">
        <v>7</v>
      </c>
      <c r="J10" s="1044" t="s">
        <v>396</v>
      </c>
      <c r="K10" s="1043" t="s">
        <v>397</v>
      </c>
      <c r="L10" s="1044" t="s">
        <v>398</v>
      </c>
      <c r="M10" s="909"/>
      <c r="N10" s="667"/>
    </row>
    <row r="11" spans="1:14">
      <c r="A11" s="370"/>
      <c r="B11" s="1056" t="s">
        <v>146</v>
      </c>
      <c r="C11" s="1051"/>
      <c r="D11" s="1051"/>
      <c r="E11" s="1051"/>
      <c r="F11" s="1054"/>
      <c r="G11" s="1051"/>
      <c r="H11" s="1051"/>
      <c r="I11" s="1051"/>
      <c r="J11" s="1051"/>
      <c r="K11" s="1051"/>
      <c r="L11" s="1051"/>
      <c r="M11" s="945"/>
      <c r="N11" s="667"/>
    </row>
    <row r="12" spans="1:14">
      <c r="A12" s="370"/>
      <c r="B12" s="870"/>
      <c r="C12" s="1052"/>
      <c r="D12" s="1052"/>
      <c r="E12" s="1052"/>
      <c r="F12" s="1055"/>
      <c r="G12" s="1052"/>
      <c r="H12" s="1052"/>
      <c r="I12" s="1052"/>
      <c r="J12" s="1052"/>
      <c r="K12" s="1052"/>
      <c r="L12" s="1052"/>
      <c r="M12" s="1046"/>
      <c r="N12" s="667"/>
    </row>
    <row r="13" spans="1:14" ht="31.5" customHeight="1">
      <c r="A13" s="370"/>
      <c r="B13" s="869" t="s">
        <v>703</v>
      </c>
      <c r="C13" s="1052"/>
      <c r="D13" s="1052"/>
      <c r="E13" s="1052"/>
      <c r="F13" s="1052"/>
      <c r="G13" s="1052"/>
      <c r="H13" s="1052"/>
      <c r="I13" s="1052" t="s">
        <v>0</v>
      </c>
      <c r="J13" s="1052"/>
      <c r="K13" s="1052"/>
      <c r="L13" s="1052"/>
      <c r="M13" s="1046"/>
      <c r="N13" s="667"/>
    </row>
    <row r="14" spans="1:14" ht="15.9" customHeight="1">
      <c r="A14" s="370"/>
      <c r="B14" s="870" t="s">
        <v>17</v>
      </c>
      <c r="C14" s="1052"/>
      <c r="D14" s="1052"/>
      <c r="E14" s="1052"/>
      <c r="F14" s="1052"/>
      <c r="G14" s="1052"/>
      <c r="H14" s="1052"/>
      <c r="I14" s="1052"/>
      <c r="J14" s="1052"/>
      <c r="K14" s="1052"/>
      <c r="L14" s="1052"/>
      <c r="M14" s="1047"/>
      <c r="N14" s="667"/>
    </row>
    <row r="15" spans="1:14" ht="15.9" customHeight="1">
      <c r="A15" s="370"/>
      <c r="B15" s="324" t="s">
        <v>265</v>
      </c>
      <c r="C15" s="913"/>
      <c r="D15" s="912"/>
      <c r="E15" s="912"/>
      <c r="F15" s="912"/>
      <c r="G15" s="912"/>
      <c r="H15" s="912"/>
      <c r="I15" s="912"/>
      <c r="J15" s="912"/>
      <c r="K15" s="912"/>
      <c r="L15" s="912"/>
      <c r="M15" s="1048"/>
      <c r="N15" s="667"/>
    </row>
    <row r="16" spans="1:14" ht="15.9" customHeight="1">
      <c r="A16" s="370"/>
      <c r="B16" s="324" t="s">
        <v>266</v>
      </c>
      <c r="C16" s="913"/>
      <c r="D16" s="912"/>
      <c r="E16" s="912"/>
      <c r="F16" s="912"/>
      <c r="G16" s="912"/>
      <c r="H16" s="912"/>
      <c r="I16" s="912"/>
      <c r="J16" s="912"/>
      <c r="K16" s="912"/>
      <c r="L16" s="912"/>
      <c r="M16" s="1048"/>
      <c r="N16" s="667"/>
    </row>
    <row r="17" spans="1:14" ht="15.9" customHeight="1">
      <c r="A17" s="370"/>
      <c r="B17" s="324" t="s">
        <v>267</v>
      </c>
      <c r="C17" s="913"/>
      <c r="D17" s="912"/>
      <c r="E17" s="912"/>
      <c r="F17" s="912"/>
      <c r="G17" s="912"/>
      <c r="H17" s="912"/>
      <c r="I17" s="912"/>
      <c r="J17" s="912"/>
      <c r="K17" s="912"/>
      <c r="L17" s="912"/>
      <c r="M17" s="1048"/>
      <c r="N17" s="667"/>
    </row>
    <row r="18" spans="1:14" ht="15.9" customHeight="1">
      <c r="A18" s="370"/>
      <c r="B18" s="1057" t="s">
        <v>532</v>
      </c>
      <c r="C18" s="913"/>
      <c r="D18" s="920"/>
      <c r="E18" s="920"/>
      <c r="F18" s="920"/>
      <c r="G18" s="920"/>
      <c r="H18" s="920"/>
      <c r="I18" s="920"/>
      <c r="J18" s="920"/>
      <c r="K18" s="920"/>
      <c r="L18" s="920"/>
      <c r="M18" s="1048"/>
      <c r="N18" s="667"/>
    </row>
    <row r="19" spans="1:14" ht="33" customHeight="1">
      <c r="A19" s="370"/>
      <c r="B19" s="869" t="s">
        <v>704</v>
      </c>
      <c r="C19" s="913"/>
      <c r="D19" s="912"/>
      <c r="E19" s="912"/>
      <c r="F19" s="912"/>
      <c r="G19" s="912"/>
      <c r="H19" s="912"/>
      <c r="I19" s="912"/>
      <c r="J19" s="912"/>
      <c r="K19" s="912"/>
      <c r="L19" s="912"/>
      <c r="M19" s="1048"/>
      <c r="N19" s="667"/>
    </row>
    <row r="20" spans="1:14" ht="15.9" customHeight="1">
      <c r="A20" s="370"/>
      <c r="B20" s="870" t="s">
        <v>210</v>
      </c>
      <c r="C20" s="913"/>
      <c r="D20" s="912"/>
      <c r="E20" s="912"/>
      <c r="F20" s="912"/>
      <c r="G20" s="912"/>
      <c r="H20" s="912"/>
      <c r="I20" s="912"/>
      <c r="J20" s="912"/>
      <c r="K20" s="912"/>
      <c r="L20" s="912"/>
      <c r="M20" s="1048"/>
      <c r="N20" s="667"/>
    </row>
    <row r="21" spans="1:14" ht="15.9" customHeight="1">
      <c r="A21" s="370"/>
      <c r="B21" s="872" t="s">
        <v>268</v>
      </c>
      <c r="C21" s="913"/>
      <c r="D21" s="912"/>
      <c r="E21" s="912"/>
      <c r="F21" s="912"/>
      <c r="G21" s="912"/>
      <c r="H21" s="912"/>
      <c r="I21" s="912"/>
      <c r="J21" s="912"/>
      <c r="K21" s="912"/>
      <c r="L21" s="912"/>
      <c r="M21" s="1048"/>
      <c r="N21" s="667"/>
    </row>
    <row r="22" spans="1:14" ht="15.9" customHeight="1">
      <c r="A22" s="370"/>
      <c r="B22" s="872" t="s">
        <v>269</v>
      </c>
      <c r="C22" s="913"/>
      <c r="D22" s="912"/>
      <c r="E22" s="912"/>
      <c r="F22" s="912"/>
      <c r="G22" s="912"/>
      <c r="H22" s="912"/>
      <c r="I22" s="912"/>
      <c r="J22" s="912"/>
      <c r="K22" s="912"/>
      <c r="L22" s="912"/>
      <c r="M22" s="1048"/>
      <c r="N22" s="667"/>
    </row>
    <row r="23" spans="1:14" ht="15.9" customHeight="1">
      <c r="A23" s="370"/>
      <c r="B23" s="909" t="s">
        <v>323</v>
      </c>
      <c r="C23" s="913"/>
      <c r="D23" s="920"/>
      <c r="E23" s="920"/>
      <c r="F23" s="920"/>
      <c r="G23" s="920"/>
      <c r="H23" s="920"/>
      <c r="I23" s="920"/>
      <c r="J23" s="920"/>
      <c r="K23" s="920"/>
      <c r="L23" s="920"/>
      <c r="M23" s="1048"/>
      <c r="N23" s="667"/>
    </row>
    <row r="24" spans="1:14" ht="15.9" customHeight="1">
      <c r="A24" s="370"/>
      <c r="B24" s="909"/>
      <c r="C24" s="913"/>
      <c r="D24" s="920"/>
      <c r="E24" s="920"/>
      <c r="F24" s="920"/>
      <c r="G24" s="920"/>
      <c r="H24" s="920"/>
      <c r="I24" s="920"/>
      <c r="J24" s="920"/>
      <c r="K24" s="920"/>
      <c r="L24" s="920"/>
      <c r="M24" s="1048"/>
      <c r="N24" s="667"/>
    </row>
    <row r="25" spans="1:14" ht="15.9" customHeight="1">
      <c r="A25" s="370"/>
      <c r="B25" s="910" t="s">
        <v>211</v>
      </c>
      <c r="C25" s="913"/>
      <c r="D25" s="912"/>
      <c r="E25" s="912"/>
      <c r="F25" s="912"/>
      <c r="G25" s="912"/>
      <c r="H25" s="912"/>
      <c r="I25" s="912"/>
      <c r="J25" s="912"/>
      <c r="K25" s="912"/>
      <c r="L25" s="912"/>
      <c r="M25" s="1048"/>
      <c r="N25" s="667"/>
    </row>
    <row r="26" spans="1:14" ht="15.9" customHeight="1">
      <c r="A26" s="370"/>
      <c r="B26" s="872" t="s">
        <v>270</v>
      </c>
      <c r="C26" s="913"/>
      <c r="D26" s="912"/>
      <c r="E26" s="912"/>
      <c r="F26" s="912"/>
      <c r="G26" s="912"/>
      <c r="H26" s="912"/>
      <c r="I26" s="912"/>
      <c r="J26" s="912"/>
      <c r="K26" s="912"/>
      <c r="L26" s="912"/>
      <c r="M26" s="1048"/>
      <c r="N26" s="667"/>
    </row>
    <row r="27" spans="1:14" ht="15.9" customHeight="1">
      <c r="A27" s="370"/>
      <c r="B27" s="875" t="s">
        <v>271</v>
      </c>
      <c r="C27" s="913"/>
      <c r="D27" s="912"/>
      <c r="E27" s="912"/>
      <c r="F27" s="912"/>
      <c r="G27" s="912"/>
      <c r="H27" s="912"/>
      <c r="I27" s="912"/>
      <c r="J27" s="912"/>
      <c r="K27" s="912"/>
      <c r="L27" s="912"/>
      <c r="M27" s="1048"/>
      <c r="N27" s="667"/>
    </row>
    <row r="28" spans="1:14" ht="15.9" customHeight="1">
      <c r="A28" s="370"/>
      <c r="B28" s="875" t="s">
        <v>272</v>
      </c>
      <c r="C28" s="913"/>
      <c r="D28" s="912"/>
      <c r="E28" s="912"/>
      <c r="F28" s="912"/>
      <c r="G28" s="912"/>
      <c r="H28" s="912"/>
      <c r="I28" s="912"/>
      <c r="J28" s="912"/>
      <c r="K28" s="912"/>
      <c r="L28" s="912"/>
      <c r="M28" s="1048"/>
      <c r="N28" s="667"/>
    </row>
    <row r="29" spans="1:14" ht="15.9" customHeight="1">
      <c r="A29" s="370"/>
      <c r="B29" s="324" t="s">
        <v>273</v>
      </c>
      <c r="C29" s="913"/>
      <c r="D29" s="912"/>
      <c r="E29" s="912"/>
      <c r="F29" s="912"/>
      <c r="G29" s="912"/>
      <c r="H29" s="912"/>
      <c r="I29" s="912"/>
      <c r="J29" s="912"/>
      <c r="K29" s="912"/>
      <c r="L29" s="912"/>
      <c r="M29" s="1048"/>
      <c r="N29" s="667"/>
    </row>
    <row r="30" spans="1:14" ht="15.9" customHeight="1">
      <c r="A30" s="370"/>
      <c r="B30" s="324" t="s">
        <v>274</v>
      </c>
      <c r="C30" s="913"/>
      <c r="D30" s="912"/>
      <c r="E30" s="912"/>
      <c r="F30" s="912"/>
      <c r="G30" s="912"/>
      <c r="H30" s="912"/>
      <c r="I30" s="912"/>
      <c r="J30" s="912"/>
      <c r="K30" s="912"/>
      <c r="L30" s="912"/>
      <c r="M30" s="1048"/>
      <c r="N30" s="667"/>
    </row>
    <row r="31" spans="1:14" ht="15.9" customHeight="1">
      <c r="A31" s="370"/>
      <c r="B31" s="324" t="s">
        <v>533</v>
      </c>
      <c r="C31" s="913"/>
      <c r="D31" s="912"/>
      <c r="E31" s="912"/>
      <c r="F31" s="912"/>
      <c r="G31" s="912"/>
      <c r="H31" s="912"/>
      <c r="I31" s="912"/>
      <c r="J31" s="912"/>
      <c r="K31" s="912"/>
      <c r="L31" s="912"/>
      <c r="M31" s="1048"/>
      <c r="N31" s="667"/>
    </row>
    <row r="32" spans="1:14" ht="15.9" customHeight="1">
      <c r="A32" s="370"/>
      <c r="B32" s="869" t="s">
        <v>324</v>
      </c>
      <c r="C32" s="913"/>
      <c r="D32" s="920"/>
      <c r="E32" s="920"/>
      <c r="F32" s="920"/>
      <c r="G32" s="920"/>
      <c r="H32" s="920"/>
      <c r="I32" s="920"/>
      <c r="J32" s="920"/>
      <c r="K32" s="920"/>
      <c r="L32" s="920"/>
      <c r="M32" s="1048"/>
      <c r="N32" s="667"/>
    </row>
    <row r="33" spans="1:14" ht="15.9" customHeight="1">
      <c r="A33" s="370"/>
      <c r="B33" s="869"/>
      <c r="C33" s="913"/>
      <c r="D33" s="920"/>
      <c r="E33" s="920"/>
      <c r="F33" s="920"/>
      <c r="G33" s="920"/>
      <c r="H33" s="920"/>
      <c r="I33" s="920"/>
      <c r="J33" s="920"/>
      <c r="K33" s="920"/>
      <c r="L33" s="920"/>
      <c r="M33" s="1048"/>
      <c r="N33" s="667"/>
    </row>
    <row r="34" spans="1:14" ht="15.9" customHeight="1">
      <c r="A34" s="370"/>
      <c r="B34" s="870" t="s">
        <v>212</v>
      </c>
      <c r="C34" s="913"/>
      <c r="D34" s="912"/>
      <c r="E34" s="912"/>
      <c r="F34" s="912"/>
      <c r="G34" s="912"/>
      <c r="H34" s="912"/>
      <c r="I34" s="912"/>
      <c r="J34" s="912"/>
      <c r="K34" s="912"/>
      <c r="L34" s="912"/>
      <c r="M34" s="1048"/>
      <c r="N34" s="667"/>
    </row>
    <row r="35" spans="1:14" ht="15.9" customHeight="1">
      <c r="A35" s="370"/>
      <c r="B35" s="324" t="s">
        <v>275</v>
      </c>
      <c r="C35" s="913"/>
      <c r="D35" s="912"/>
      <c r="E35" s="912"/>
      <c r="F35" s="912"/>
      <c r="G35" s="912"/>
      <c r="H35" s="912"/>
      <c r="I35" s="912"/>
      <c r="J35" s="912"/>
      <c r="K35" s="912"/>
      <c r="L35" s="912"/>
      <c r="M35" s="1048"/>
      <c r="N35" s="667"/>
    </row>
    <row r="36" spans="1:14" ht="15.9" customHeight="1">
      <c r="A36" s="370"/>
      <c r="B36" s="324" t="s">
        <v>276</v>
      </c>
      <c r="C36" s="913"/>
      <c r="D36" s="912"/>
      <c r="E36" s="912"/>
      <c r="F36" s="912"/>
      <c r="G36" s="912"/>
      <c r="H36" s="912"/>
      <c r="I36" s="912"/>
      <c r="J36" s="912"/>
      <c r="K36" s="912"/>
      <c r="L36" s="912"/>
      <c r="M36" s="1048"/>
      <c r="N36" s="667"/>
    </row>
    <row r="37" spans="1:14" ht="15.9" customHeight="1">
      <c r="A37" s="370"/>
      <c r="B37" s="324" t="s">
        <v>277</v>
      </c>
      <c r="C37" s="913"/>
      <c r="D37" s="912"/>
      <c r="E37" s="912"/>
      <c r="F37" s="912"/>
      <c r="G37" s="912"/>
      <c r="H37" s="912"/>
      <c r="I37" s="912"/>
      <c r="J37" s="912"/>
      <c r="K37" s="912"/>
      <c r="L37" s="912"/>
      <c r="M37" s="1048"/>
      <c r="N37" s="667"/>
    </row>
    <row r="38" spans="1:14" ht="15.9" customHeight="1">
      <c r="A38" s="370"/>
      <c r="B38" s="324" t="s">
        <v>520</v>
      </c>
      <c r="C38" s="913"/>
      <c r="D38" s="912"/>
      <c r="E38" s="912"/>
      <c r="F38" s="912"/>
      <c r="G38" s="912"/>
      <c r="H38" s="912"/>
      <c r="I38" s="912"/>
      <c r="J38" s="912"/>
      <c r="K38" s="912"/>
      <c r="L38" s="912"/>
      <c r="M38" s="1048"/>
      <c r="N38" s="667"/>
    </row>
    <row r="39" spans="1:14" ht="15.9" customHeight="1">
      <c r="A39" s="370"/>
      <c r="B39" s="1065" t="s">
        <v>713</v>
      </c>
      <c r="C39" s="1061"/>
      <c r="D39" s="1064"/>
      <c r="E39" s="1064"/>
      <c r="F39" s="1064"/>
      <c r="G39" s="1064"/>
      <c r="H39" s="1064"/>
      <c r="I39" s="1064"/>
      <c r="J39" s="1064"/>
      <c r="K39" s="1064"/>
      <c r="L39" s="1064"/>
      <c r="M39" s="1063"/>
      <c r="N39" s="667"/>
    </row>
    <row r="40" spans="1:14" ht="15.9" customHeight="1">
      <c r="A40" s="370"/>
      <c r="B40" s="324" t="s">
        <v>521</v>
      </c>
      <c r="C40" s="913"/>
      <c r="D40" s="912"/>
      <c r="E40" s="912"/>
      <c r="F40" s="912"/>
      <c r="G40" s="912"/>
      <c r="H40" s="912"/>
      <c r="I40" s="912"/>
      <c r="J40" s="912"/>
      <c r="K40" s="912"/>
      <c r="L40" s="912"/>
      <c r="M40" s="1048"/>
      <c r="N40" s="667"/>
    </row>
    <row r="41" spans="1:14" ht="15.9" customHeight="1">
      <c r="A41" s="370"/>
      <c r="B41" s="869" t="s">
        <v>325</v>
      </c>
      <c r="C41" s="913"/>
      <c r="D41" s="920"/>
      <c r="E41" s="920"/>
      <c r="F41" s="920"/>
      <c r="G41" s="920"/>
      <c r="H41" s="920"/>
      <c r="I41" s="920"/>
      <c r="J41" s="920"/>
      <c r="K41" s="920"/>
      <c r="L41" s="920"/>
      <c r="M41" s="1048"/>
      <c r="N41" s="667"/>
    </row>
    <row r="42" spans="1:14" ht="15.9" customHeight="1">
      <c r="A42" s="370"/>
      <c r="B42" s="869"/>
      <c r="C42" s="913"/>
      <c r="D42" s="920"/>
      <c r="E42" s="920"/>
      <c r="F42" s="920"/>
      <c r="G42" s="920"/>
      <c r="H42" s="920"/>
      <c r="I42" s="920"/>
      <c r="J42" s="920"/>
      <c r="K42" s="920"/>
      <c r="L42" s="920"/>
      <c r="M42" s="1048"/>
      <c r="N42" s="667"/>
    </row>
    <row r="43" spans="1:14" ht="15.9" customHeight="1">
      <c r="A43" s="370"/>
      <c r="B43" s="870" t="s">
        <v>213</v>
      </c>
      <c r="C43" s="913"/>
      <c r="D43" s="912"/>
      <c r="E43" s="912"/>
      <c r="F43" s="912"/>
      <c r="G43" s="912"/>
      <c r="H43" s="912"/>
      <c r="I43" s="912"/>
      <c r="J43" s="912"/>
      <c r="K43" s="912"/>
      <c r="L43" s="912"/>
      <c r="M43" s="1048"/>
      <c r="N43" s="667"/>
    </row>
    <row r="44" spans="1:14" ht="15.9" customHeight="1">
      <c r="A44" s="370"/>
      <c r="B44" s="324" t="s">
        <v>278</v>
      </c>
      <c r="C44" s="913"/>
      <c r="D44" s="912"/>
      <c r="E44" s="912"/>
      <c r="F44" s="912"/>
      <c r="G44" s="912"/>
      <c r="H44" s="912"/>
      <c r="I44" s="912"/>
      <c r="J44" s="912"/>
      <c r="K44" s="912"/>
      <c r="L44" s="912"/>
      <c r="M44" s="1048"/>
      <c r="N44" s="667"/>
    </row>
    <row r="45" spans="1:14" ht="15.9" customHeight="1">
      <c r="A45" s="370"/>
      <c r="B45" s="324" t="s">
        <v>279</v>
      </c>
      <c r="C45" s="913"/>
      <c r="D45" s="912"/>
      <c r="E45" s="912"/>
      <c r="F45" s="912"/>
      <c r="G45" s="912"/>
      <c r="H45" s="912"/>
      <c r="I45" s="912"/>
      <c r="J45" s="912"/>
      <c r="K45" s="912"/>
      <c r="L45" s="912"/>
      <c r="M45" s="1048"/>
      <c r="N45" s="667"/>
    </row>
    <row r="46" spans="1:14" ht="15.9" customHeight="1">
      <c r="A46" s="370"/>
      <c r="B46" s="324" t="s">
        <v>280</v>
      </c>
      <c r="C46" s="913"/>
      <c r="D46" s="912"/>
      <c r="E46" s="912"/>
      <c r="F46" s="912"/>
      <c r="G46" s="912"/>
      <c r="H46" s="912"/>
      <c r="I46" s="912"/>
      <c r="J46" s="912"/>
      <c r="K46" s="912"/>
      <c r="L46" s="912"/>
      <c r="M46" s="1048"/>
      <c r="N46" s="667"/>
    </row>
    <row r="47" spans="1:14" ht="15.9" customHeight="1">
      <c r="A47" s="370"/>
      <c r="B47" s="324" t="s">
        <v>281</v>
      </c>
      <c r="C47" s="913"/>
      <c r="D47" s="912"/>
      <c r="E47" s="912"/>
      <c r="F47" s="912"/>
      <c r="G47" s="912"/>
      <c r="H47" s="912"/>
      <c r="I47" s="912"/>
      <c r="J47" s="912"/>
      <c r="K47" s="912"/>
      <c r="L47" s="912"/>
      <c r="M47" s="1048"/>
      <c r="N47" s="667"/>
    </row>
    <row r="48" spans="1:14" ht="15.9" customHeight="1">
      <c r="A48" s="370"/>
      <c r="B48" s="466" t="s">
        <v>282</v>
      </c>
      <c r="C48" s="913"/>
      <c r="D48" s="912"/>
      <c r="E48" s="912"/>
      <c r="F48" s="912"/>
      <c r="G48" s="912"/>
      <c r="H48" s="912"/>
      <c r="I48" s="912"/>
      <c r="J48" s="912"/>
      <c r="K48" s="912"/>
      <c r="L48" s="912"/>
      <c r="M48" s="1048"/>
      <c r="N48" s="667"/>
    </row>
    <row r="49" spans="1:14" ht="15.9" customHeight="1">
      <c r="A49" s="370"/>
      <c r="B49" s="324" t="s">
        <v>452</v>
      </c>
      <c r="C49" s="913"/>
      <c r="D49" s="912"/>
      <c r="E49" s="912"/>
      <c r="F49" s="912"/>
      <c r="G49" s="912"/>
      <c r="H49" s="912"/>
      <c r="I49" s="912"/>
      <c r="J49" s="912"/>
      <c r="K49" s="912"/>
      <c r="L49" s="912"/>
      <c r="M49" s="1048"/>
      <c r="N49" s="667"/>
    </row>
    <row r="50" spans="1:14" ht="15.9" customHeight="1">
      <c r="A50" s="370"/>
      <c r="B50" s="324" t="s">
        <v>522</v>
      </c>
      <c r="C50" s="913"/>
      <c r="D50" s="912"/>
      <c r="E50" s="912"/>
      <c r="F50" s="912"/>
      <c r="G50" s="912"/>
      <c r="H50" s="912"/>
      <c r="I50" s="912"/>
      <c r="J50" s="912"/>
      <c r="K50" s="912"/>
      <c r="L50" s="912"/>
      <c r="M50" s="1048"/>
      <c r="N50" s="667"/>
    </row>
    <row r="51" spans="1:14" ht="15.9" customHeight="1">
      <c r="A51" s="370"/>
      <c r="B51" s="877" t="s">
        <v>534</v>
      </c>
      <c r="C51" s="913"/>
      <c r="D51" s="912"/>
      <c r="E51" s="912"/>
      <c r="F51" s="912"/>
      <c r="G51" s="912"/>
      <c r="H51" s="912"/>
      <c r="I51" s="912"/>
      <c r="J51" s="912"/>
      <c r="K51" s="912"/>
      <c r="L51" s="912"/>
      <c r="M51" s="1048"/>
      <c r="N51" s="667"/>
    </row>
    <row r="52" spans="1:14" ht="15.9" customHeight="1">
      <c r="A52" s="370"/>
      <c r="B52" s="877" t="s">
        <v>409</v>
      </c>
      <c r="C52" s="913"/>
      <c r="D52" s="912"/>
      <c r="E52" s="912"/>
      <c r="F52" s="912"/>
      <c r="G52" s="912"/>
      <c r="H52" s="912"/>
      <c r="I52" s="912"/>
      <c r="J52" s="912"/>
      <c r="K52" s="912"/>
      <c r="L52" s="912"/>
      <c r="M52" s="1048"/>
      <c r="N52" s="667"/>
    </row>
    <row r="53" spans="1:14" ht="15.9" customHeight="1">
      <c r="A53" s="370"/>
      <c r="B53" s="869" t="s">
        <v>326</v>
      </c>
      <c r="C53" s="913"/>
      <c r="D53" s="920"/>
      <c r="E53" s="920"/>
      <c r="F53" s="920"/>
      <c r="G53" s="920"/>
      <c r="H53" s="920"/>
      <c r="I53" s="920"/>
      <c r="J53" s="920"/>
      <c r="K53" s="920"/>
      <c r="L53" s="920"/>
      <c r="M53" s="1048"/>
      <c r="N53" s="667"/>
    </row>
    <row r="54" spans="1:14" ht="23.25" customHeight="1">
      <c r="A54" s="370"/>
      <c r="B54" s="869" t="s">
        <v>327</v>
      </c>
      <c r="C54" s="913"/>
      <c r="D54" s="920"/>
      <c r="E54" s="920"/>
      <c r="F54" s="920"/>
      <c r="G54" s="920"/>
      <c r="H54" s="920"/>
      <c r="I54" s="920"/>
      <c r="J54" s="920"/>
      <c r="K54" s="920"/>
      <c r="L54" s="920"/>
      <c r="M54" s="1048"/>
      <c r="N54" s="667"/>
    </row>
    <row r="55" spans="1:14" ht="31.5" customHeight="1">
      <c r="A55" s="370"/>
      <c r="B55" s="869" t="s">
        <v>705</v>
      </c>
      <c r="C55" s="913"/>
      <c r="D55" s="912"/>
      <c r="E55" s="912"/>
      <c r="F55" s="912"/>
      <c r="G55" s="912"/>
      <c r="H55" s="912"/>
      <c r="I55" s="912"/>
      <c r="J55" s="912"/>
      <c r="K55" s="912"/>
      <c r="L55" s="912"/>
      <c r="M55" s="1048"/>
      <c r="N55" s="667"/>
    </row>
    <row r="56" spans="1:14" ht="15.9" customHeight="1">
      <c r="A56" s="370"/>
      <c r="B56" s="870" t="s">
        <v>214</v>
      </c>
      <c r="C56" s="913"/>
      <c r="D56" s="912"/>
      <c r="E56" s="912"/>
      <c r="F56" s="912"/>
      <c r="G56" s="912"/>
      <c r="H56" s="912"/>
      <c r="I56" s="912"/>
      <c r="J56" s="912"/>
      <c r="K56" s="912"/>
      <c r="L56" s="912"/>
      <c r="M56" s="1048"/>
      <c r="N56" s="667"/>
    </row>
    <row r="57" spans="1:14" ht="15.9" customHeight="1">
      <c r="A57" s="370"/>
      <c r="B57" s="324" t="s">
        <v>283</v>
      </c>
      <c r="C57" s="913"/>
      <c r="D57" s="912"/>
      <c r="E57" s="912"/>
      <c r="F57" s="912"/>
      <c r="G57" s="912"/>
      <c r="H57" s="912"/>
      <c r="I57" s="912"/>
      <c r="J57" s="912"/>
      <c r="K57" s="912"/>
      <c r="L57" s="912"/>
      <c r="M57" s="1048"/>
      <c r="N57" s="667"/>
    </row>
    <row r="58" spans="1:14" ht="15.9" customHeight="1">
      <c r="A58" s="370"/>
      <c r="B58" s="324" t="s">
        <v>284</v>
      </c>
      <c r="C58" s="913"/>
      <c r="D58" s="912"/>
      <c r="E58" s="912"/>
      <c r="F58" s="912"/>
      <c r="G58" s="912"/>
      <c r="H58" s="912"/>
      <c r="I58" s="912"/>
      <c r="J58" s="912"/>
      <c r="K58" s="912"/>
      <c r="L58" s="912"/>
      <c r="M58" s="1048"/>
      <c r="N58" s="667"/>
    </row>
    <row r="59" spans="1:14" ht="15.9" customHeight="1">
      <c r="A59" s="370"/>
      <c r="B59" s="324" t="s">
        <v>285</v>
      </c>
      <c r="C59" s="913"/>
      <c r="D59" s="912"/>
      <c r="E59" s="912"/>
      <c r="F59" s="912"/>
      <c r="G59" s="912"/>
      <c r="H59" s="912"/>
      <c r="I59" s="912"/>
      <c r="J59" s="912"/>
      <c r="K59" s="912"/>
      <c r="L59" s="912"/>
      <c r="M59" s="1048"/>
      <c r="N59" s="667"/>
    </row>
    <row r="60" spans="1:14" ht="15.9" customHeight="1">
      <c r="A60" s="370"/>
      <c r="B60" s="324" t="s">
        <v>286</v>
      </c>
      <c r="C60" s="913"/>
      <c r="D60" s="912"/>
      <c r="E60" s="912"/>
      <c r="F60" s="912"/>
      <c r="G60" s="912"/>
      <c r="H60" s="912"/>
      <c r="I60" s="912"/>
      <c r="J60" s="912"/>
      <c r="K60" s="912"/>
      <c r="L60" s="912"/>
      <c r="M60" s="1048"/>
      <c r="N60" s="667"/>
    </row>
    <row r="61" spans="1:14" ht="15.9" customHeight="1">
      <c r="A61" s="370"/>
      <c r="B61" s="324" t="s">
        <v>287</v>
      </c>
      <c r="C61" s="913"/>
      <c r="D61" s="912"/>
      <c r="E61" s="912"/>
      <c r="F61" s="912"/>
      <c r="G61" s="912"/>
      <c r="H61" s="912"/>
      <c r="I61" s="912"/>
      <c r="J61" s="912"/>
      <c r="K61" s="912"/>
      <c r="L61" s="912"/>
      <c r="M61" s="1048"/>
      <c r="N61" s="667"/>
    </row>
    <row r="62" spans="1:14" ht="15.9" customHeight="1">
      <c r="A62" s="370"/>
      <c r="B62" s="324" t="s">
        <v>526</v>
      </c>
      <c r="C62" s="913"/>
      <c r="D62" s="912"/>
      <c r="E62" s="912"/>
      <c r="F62" s="912"/>
      <c r="G62" s="912"/>
      <c r="H62" s="912"/>
      <c r="I62" s="912"/>
      <c r="J62" s="912"/>
      <c r="K62" s="912"/>
      <c r="L62" s="912"/>
      <c r="M62" s="1048"/>
      <c r="N62" s="667"/>
    </row>
    <row r="63" spans="1:14" ht="15.9" customHeight="1">
      <c r="A63" s="370"/>
      <c r="B63" s="324" t="s">
        <v>289</v>
      </c>
      <c r="C63" s="913"/>
      <c r="D63" s="912"/>
      <c r="E63" s="912"/>
      <c r="F63" s="912"/>
      <c r="G63" s="912"/>
      <c r="H63" s="912"/>
      <c r="I63" s="912"/>
      <c r="J63" s="912"/>
      <c r="K63" s="912"/>
      <c r="L63" s="912"/>
      <c r="M63" s="1048"/>
      <c r="N63" s="667"/>
    </row>
    <row r="64" spans="1:14" ht="15.9" customHeight="1">
      <c r="A64" s="370"/>
      <c r="B64" s="466" t="s">
        <v>691</v>
      </c>
      <c r="C64" s="913"/>
      <c r="D64" s="912"/>
      <c r="E64" s="912"/>
      <c r="F64" s="912"/>
      <c r="G64" s="912"/>
      <c r="H64" s="912"/>
      <c r="I64" s="912"/>
      <c r="J64" s="912"/>
      <c r="K64" s="912"/>
      <c r="L64" s="912"/>
      <c r="M64" s="1048"/>
      <c r="N64" s="667"/>
    </row>
    <row r="65" spans="1:14" ht="15.9" customHeight="1">
      <c r="A65" s="370"/>
      <c r="B65" s="869" t="s">
        <v>15</v>
      </c>
      <c r="C65" s="913"/>
      <c r="D65" s="920"/>
      <c r="E65" s="920"/>
      <c r="F65" s="920"/>
      <c r="G65" s="920"/>
      <c r="H65" s="920"/>
      <c r="I65" s="920"/>
      <c r="J65" s="920"/>
      <c r="K65" s="920"/>
      <c r="L65" s="920"/>
      <c r="M65" s="1048"/>
      <c r="N65" s="667"/>
    </row>
    <row r="66" spans="1:14" ht="15.9" customHeight="1">
      <c r="A66" s="370"/>
      <c r="B66" s="869"/>
      <c r="C66" s="913"/>
      <c r="D66" s="920"/>
      <c r="E66" s="920"/>
      <c r="F66" s="920"/>
      <c r="G66" s="920"/>
      <c r="H66" s="920"/>
      <c r="I66" s="920"/>
      <c r="J66" s="920"/>
      <c r="K66" s="920"/>
      <c r="L66" s="920"/>
      <c r="M66" s="1048"/>
      <c r="N66" s="667"/>
    </row>
    <row r="67" spans="1:14" ht="20.25" customHeight="1">
      <c r="A67" s="370"/>
      <c r="B67" s="870" t="s">
        <v>700</v>
      </c>
      <c r="C67" s="913"/>
      <c r="D67" s="912"/>
      <c r="E67" s="912"/>
      <c r="F67" s="912"/>
      <c r="G67" s="912"/>
      <c r="H67" s="912"/>
      <c r="I67" s="912"/>
      <c r="J67" s="912"/>
      <c r="K67" s="912"/>
      <c r="L67" s="912"/>
      <c r="M67" s="1048"/>
      <c r="N67" s="667"/>
    </row>
    <row r="68" spans="1:14" ht="15.9" customHeight="1">
      <c r="A68" s="370"/>
      <c r="B68" s="324" t="s">
        <v>293</v>
      </c>
      <c r="C68" s="913"/>
      <c r="D68" s="912"/>
      <c r="E68" s="912"/>
      <c r="F68" s="912"/>
      <c r="G68" s="912"/>
      <c r="H68" s="912"/>
      <c r="I68" s="912"/>
      <c r="J68" s="912"/>
      <c r="K68" s="912"/>
      <c r="L68" s="912"/>
      <c r="M68" s="1048"/>
      <c r="N68" s="667"/>
    </row>
    <row r="69" spans="1:14" ht="15.9" customHeight="1">
      <c r="A69" s="370"/>
      <c r="B69" s="324" t="s">
        <v>294</v>
      </c>
      <c r="C69" s="913"/>
      <c r="D69" s="912"/>
      <c r="E69" s="912"/>
      <c r="F69" s="912"/>
      <c r="G69" s="912"/>
      <c r="H69" s="912"/>
      <c r="I69" s="912"/>
      <c r="J69" s="912"/>
      <c r="K69" s="912"/>
      <c r="L69" s="912"/>
      <c r="M69" s="1048"/>
      <c r="N69" s="667"/>
    </row>
    <row r="70" spans="1:14" ht="15.9" customHeight="1">
      <c r="A70" s="370"/>
      <c r="B70" s="881" t="s">
        <v>714</v>
      </c>
      <c r="C70" s="913"/>
      <c r="D70" s="912"/>
      <c r="E70" s="912"/>
      <c r="F70" s="912"/>
      <c r="G70" s="912"/>
      <c r="H70" s="912"/>
      <c r="I70" s="912"/>
      <c r="J70" s="912"/>
      <c r="K70" s="912"/>
      <c r="L70" s="912"/>
      <c r="M70" s="1048"/>
      <c r="N70" s="667"/>
    </row>
    <row r="71" spans="1:14" ht="15.9" customHeight="1">
      <c r="A71" s="370"/>
      <c r="B71" s="869" t="s">
        <v>15</v>
      </c>
      <c r="C71" s="913"/>
      <c r="D71" s="920"/>
      <c r="E71" s="920"/>
      <c r="F71" s="920"/>
      <c r="G71" s="920"/>
      <c r="H71" s="920"/>
      <c r="I71" s="920"/>
      <c r="J71" s="920"/>
      <c r="K71" s="920"/>
      <c r="L71" s="920"/>
      <c r="M71" s="1048"/>
      <c r="N71" s="667"/>
    </row>
    <row r="72" spans="1:14" ht="15.9" customHeight="1">
      <c r="A72" s="370"/>
      <c r="B72" s="872" t="s">
        <v>0</v>
      </c>
      <c r="C72" s="913"/>
      <c r="D72" s="912"/>
      <c r="E72" s="912"/>
      <c r="F72" s="912"/>
      <c r="G72" s="912"/>
      <c r="H72" s="912"/>
      <c r="I72" s="912"/>
      <c r="J72" s="912"/>
      <c r="K72" s="912"/>
      <c r="L72" s="912"/>
      <c r="M72" s="1048"/>
      <c r="N72" s="667"/>
    </row>
    <row r="73" spans="1:14" ht="15.9" customHeight="1">
      <c r="A73" s="370"/>
      <c r="B73" s="869" t="s">
        <v>712</v>
      </c>
      <c r="C73" s="913"/>
      <c r="D73" s="920"/>
      <c r="E73" s="920"/>
      <c r="F73" s="920"/>
      <c r="G73" s="920"/>
      <c r="H73" s="920"/>
      <c r="I73" s="920"/>
      <c r="J73" s="920"/>
      <c r="K73" s="920"/>
      <c r="L73" s="920"/>
      <c r="M73" s="1048"/>
      <c r="N73" s="667"/>
    </row>
    <row r="74" spans="1:14" ht="15.9" customHeight="1">
      <c r="A74" s="370"/>
      <c r="B74" s="995"/>
      <c r="C74" s="1061"/>
      <c r="D74" s="1064"/>
      <c r="E74" s="1064"/>
      <c r="F74" s="1064"/>
      <c r="G74" s="1064"/>
      <c r="H74" s="1064"/>
      <c r="I74" s="1064"/>
      <c r="J74" s="1064"/>
      <c r="K74" s="1064"/>
      <c r="L74" s="1064"/>
      <c r="M74" s="1063"/>
      <c r="N74" s="667"/>
    </row>
    <row r="75" spans="1:14" ht="15.9" customHeight="1">
      <c r="A75" s="370"/>
      <c r="B75" s="870" t="s">
        <v>151</v>
      </c>
      <c r="C75" s="913"/>
      <c r="D75" s="912"/>
      <c r="E75" s="912"/>
      <c r="F75" s="912"/>
      <c r="G75" s="912"/>
      <c r="H75" s="912"/>
      <c r="I75" s="912"/>
      <c r="J75" s="912"/>
      <c r="K75" s="912"/>
      <c r="L75" s="912"/>
      <c r="M75" s="1048"/>
      <c r="N75" s="667"/>
    </row>
    <row r="76" spans="1:14" ht="15.9" customHeight="1">
      <c r="A76" s="370"/>
      <c r="B76" s="324"/>
      <c r="C76" s="913"/>
      <c r="D76" s="912"/>
      <c r="E76" s="912"/>
      <c r="F76" s="912"/>
      <c r="G76" s="912"/>
      <c r="H76" s="912"/>
      <c r="I76" s="912"/>
      <c r="J76" s="912"/>
      <c r="K76" s="912"/>
      <c r="L76" s="912"/>
      <c r="M76" s="1048"/>
      <c r="N76" s="667"/>
    </row>
    <row r="77" spans="1:14" ht="15.9" customHeight="1">
      <c r="A77" s="370"/>
      <c r="B77" s="909" t="s">
        <v>331</v>
      </c>
      <c r="C77" s="913"/>
      <c r="D77" s="912"/>
      <c r="E77" s="912"/>
      <c r="F77" s="912"/>
      <c r="G77" s="912"/>
      <c r="H77" s="912"/>
      <c r="I77" s="912"/>
      <c r="J77" s="912"/>
      <c r="K77" s="912"/>
      <c r="L77" s="912"/>
      <c r="M77" s="1048"/>
      <c r="N77" s="667"/>
    </row>
    <row r="78" spans="1:14" ht="15.9" customHeight="1">
      <c r="A78" s="370"/>
      <c r="B78" s="909"/>
      <c r="C78" s="913"/>
      <c r="D78" s="912"/>
      <c r="E78" s="912"/>
      <c r="F78" s="912"/>
      <c r="G78" s="912"/>
      <c r="H78" s="912"/>
      <c r="I78" s="912"/>
      <c r="J78" s="912"/>
      <c r="K78" s="912"/>
      <c r="L78" s="912"/>
      <c r="M78" s="1048"/>
      <c r="N78" s="667"/>
    </row>
    <row r="79" spans="1:14" ht="13.5" customHeight="1">
      <c r="A79" s="370"/>
      <c r="B79" s="869" t="s">
        <v>706</v>
      </c>
      <c r="C79" s="913"/>
      <c r="D79" s="912"/>
      <c r="E79" s="912"/>
      <c r="F79" s="912"/>
      <c r="G79" s="912"/>
      <c r="H79" s="912"/>
      <c r="I79" s="912"/>
      <c r="J79" s="912"/>
      <c r="K79" s="912"/>
      <c r="L79" s="912"/>
      <c r="M79" s="1048"/>
      <c r="N79" s="667"/>
    </row>
    <row r="80" spans="1:14" ht="15.9" customHeight="1">
      <c r="A80" s="370"/>
      <c r="B80" s="324" t="s">
        <v>296</v>
      </c>
      <c r="C80" s="913"/>
      <c r="D80" s="912"/>
      <c r="E80" s="912"/>
      <c r="F80" s="912"/>
      <c r="G80" s="912"/>
      <c r="H80" s="912"/>
      <c r="I80" s="912"/>
      <c r="J80" s="912"/>
      <c r="K80" s="912"/>
      <c r="L80" s="912"/>
      <c r="M80" s="1048"/>
      <c r="N80" s="667"/>
    </row>
    <row r="81" spans="1:14" ht="15.9" customHeight="1">
      <c r="A81" s="370"/>
      <c r="B81" s="324" t="s">
        <v>297</v>
      </c>
      <c r="C81" s="913"/>
      <c r="D81" s="912"/>
      <c r="E81" s="912"/>
      <c r="F81" s="912"/>
      <c r="G81" s="912"/>
      <c r="H81" s="912"/>
      <c r="I81" s="912"/>
      <c r="J81" s="912"/>
      <c r="K81" s="912"/>
      <c r="L81" s="912"/>
      <c r="M81" s="1048"/>
      <c r="N81" s="667"/>
    </row>
    <row r="82" spans="1:14" ht="15.9" customHeight="1">
      <c r="A82" s="370"/>
      <c r="B82" s="324" t="s">
        <v>298</v>
      </c>
      <c r="C82" s="913"/>
      <c r="D82" s="912"/>
      <c r="E82" s="912"/>
      <c r="F82" s="912"/>
      <c r="G82" s="912"/>
      <c r="H82" s="912"/>
      <c r="I82" s="912"/>
      <c r="J82" s="912"/>
      <c r="K82" s="912"/>
      <c r="L82" s="912"/>
      <c r="M82" s="1048"/>
      <c r="N82" s="667"/>
    </row>
    <row r="83" spans="1:14" ht="15.9" customHeight="1">
      <c r="A83" s="370"/>
      <c r="B83" s="466" t="s">
        <v>693</v>
      </c>
      <c r="C83" s="913"/>
      <c r="D83" s="912"/>
      <c r="E83" s="912"/>
      <c r="F83" s="912"/>
      <c r="G83" s="912"/>
      <c r="H83" s="912"/>
      <c r="I83" s="912"/>
      <c r="J83" s="912"/>
      <c r="K83" s="912"/>
      <c r="L83" s="912"/>
      <c r="M83" s="1048"/>
      <c r="N83" s="667"/>
    </row>
    <row r="84" spans="1:14" ht="15.9" customHeight="1">
      <c r="A84" s="370"/>
      <c r="B84" s="466" t="s">
        <v>694</v>
      </c>
      <c r="C84" s="913"/>
      <c r="D84" s="912"/>
      <c r="E84" s="912"/>
      <c r="F84" s="912"/>
      <c r="G84" s="912"/>
      <c r="H84" s="912"/>
      <c r="I84" s="912"/>
      <c r="J84" s="912"/>
      <c r="K84" s="912"/>
      <c r="L84" s="912"/>
      <c r="M84" s="1048"/>
      <c r="N84" s="667"/>
    </row>
    <row r="85" spans="1:14" ht="15.9" customHeight="1">
      <c r="A85" s="370"/>
      <c r="B85" s="466" t="s">
        <v>695</v>
      </c>
      <c r="C85" s="913"/>
      <c r="D85" s="912"/>
      <c r="E85" s="912"/>
      <c r="F85" s="912"/>
      <c r="G85" s="912"/>
      <c r="H85" s="912"/>
      <c r="I85" s="912"/>
      <c r="J85" s="912"/>
      <c r="K85" s="912"/>
      <c r="L85" s="912"/>
      <c r="M85" s="1048"/>
      <c r="N85" s="667"/>
    </row>
    <row r="86" spans="1:14" ht="15.9" customHeight="1">
      <c r="A86" s="370"/>
      <c r="B86" s="869" t="s">
        <v>299</v>
      </c>
      <c r="C86" s="916"/>
      <c r="D86" s="920"/>
      <c r="E86" s="920"/>
      <c r="F86" s="920"/>
      <c r="G86" s="920"/>
      <c r="H86" s="920"/>
      <c r="I86" s="920"/>
      <c r="J86" s="920"/>
      <c r="K86" s="920"/>
      <c r="L86" s="920"/>
      <c r="M86" s="1048"/>
      <c r="N86" s="667"/>
    </row>
    <row r="87" spans="1:14" ht="15.9" customHeight="1">
      <c r="A87" s="370"/>
      <c r="B87" s="869"/>
      <c r="C87" s="916"/>
      <c r="D87" s="920"/>
      <c r="E87" s="920"/>
      <c r="F87" s="920"/>
      <c r="G87" s="920"/>
      <c r="H87" s="920"/>
      <c r="I87" s="920"/>
      <c r="J87" s="920"/>
      <c r="K87" s="920"/>
      <c r="L87" s="920"/>
      <c r="M87" s="1048"/>
      <c r="N87" s="667"/>
    </row>
    <row r="88" spans="1:14" ht="15.9" customHeight="1">
      <c r="A88" s="370"/>
      <c r="B88" s="869" t="s">
        <v>707</v>
      </c>
      <c r="C88" s="913"/>
      <c r="D88" s="912"/>
      <c r="E88" s="912"/>
      <c r="F88" s="912"/>
      <c r="G88" s="912"/>
      <c r="H88" s="912"/>
      <c r="I88" s="912"/>
      <c r="J88" s="912"/>
      <c r="K88" s="912"/>
      <c r="L88" s="912"/>
      <c r="M88" s="1048"/>
      <c r="N88" s="667"/>
    </row>
    <row r="89" spans="1:14" ht="15.9" customHeight="1">
      <c r="A89" s="370"/>
      <c r="B89" s="324" t="s">
        <v>301</v>
      </c>
      <c r="C89" s="913"/>
      <c r="D89" s="912"/>
      <c r="E89" s="912"/>
      <c r="F89" s="912"/>
      <c r="G89" s="912"/>
      <c r="H89" s="912"/>
      <c r="I89" s="912"/>
      <c r="J89" s="912"/>
      <c r="K89" s="912"/>
      <c r="L89" s="912"/>
      <c r="M89" s="1048"/>
      <c r="N89" s="667"/>
    </row>
    <row r="90" spans="1:14" ht="15.9" customHeight="1">
      <c r="A90" s="370"/>
      <c r="B90" s="324" t="s">
        <v>302</v>
      </c>
      <c r="C90" s="913"/>
      <c r="D90" s="912"/>
      <c r="E90" s="912"/>
      <c r="F90" s="912"/>
      <c r="G90" s="912"/>
      <c r="H90" s="912"/>
      <c r="I90" s="912"/>
      <c r="J90" s="912"/>
      <c r="K90" s="912"/>
      <c r="L90" s="912"/>
      <c r="M90" s="1048"/>
      <c r="N90" s="667"/>
    </row>
    <row r="91" spans="1:14" ht="15.9" customHeight="1">
      <c r="A91" s="370"/>
      <c r="B91" s="324" t="s">
        <v>303</v>
      </c>
      <c r="C91" s="913"/>
      <c r="D91" s="912"/>
      <c r="E91" s="912"/>
      <c r="F91" s="912"/>
      <c r="G91" s="912"/>
      <c r="H91" s="912"/>
      <c r="I91" s="912"/>
      <c r="J91" s="912"/>
      <c r="K91" s="912"/>
      <c r="L91" s="912"/>
      <c r="M91" s="1048"/>
      <c r="N91" s="667"/>
    </row>
    <row r="92" spans="1:14" ht="15.9" customHeight="1">
      <c r="A92" s="370"/>
      <c r="B92" s="324" t="s">
        <v>304</v>
      </c>
      <c r="C92" s="913"/>
      <c r="D92" s="912"/>
      <c r="E92" s="912"/>
      <c r="F92" s="912"/>
      <c r="G92" s="912"/>
      <c r="H92" s="912"/>
      <c r="I92" s="912"/>
      <c r="J92" s="912"/>
      <c r="K92" s="912"/>
      <c r="L92" s="912"/>
      <c r="M92" s="1048"/>
      <c r="N92" s="667"/>
    </row>
    <row r="93" spans="1:14" ht="15.9" customHeight="1">
      <c r="A93" s="370"/>
      <c r="B93" s="324" t="s">
        <v>305</v>
      </c>
      <c r="C93" s="913"/>
      <c r="D93" s="912"/>
      <c r="E93" s="912"/>
      <c r="F93" s="912"/>
      <c r="G93" s="912"/>
      <c r="H93" s="912"/>
      <c r="I93" s="912"/>
      <c r="J93" s="912"/>
      <c r="K93" s="912"/>
      <c r="L93" s="912"/>
      <c r="M93" s="1048"/>
      <c r="N93" s="667"/>
    </row>
    <row r="94" spans="1:14" ht="15.9" customHeight="1">
      <c r="A94" s="370"/>
      <c r="B94" s="466" t="s">
        <v>696</v>
      </c>
      <c r="C94" s="913"/>
      <c r="D94" s="912"/>
      <c r="E94" s="912"/>
      <c r="F94" s="912"/>
      <c r="G94" s="912"/>
      <c r="H94" s="912"/>
      <c r="I94" s="912"/>
      <c r="J94" s="912"/>
      <c r="K94" s="912"/>
      <c r="L94" s="912"/>
      <c r="M94" s="1048"/>
      <c r="N94" s="667"/>
    </row>
    <row r="95" spans="1:14" ht="15.9" customHeight="1">
      <c r="A95" s="370"/>
      <c r="B95" s="466" t="s">
        <v>697</v>
      </c>
      <c r="C95" s="913"/>
      <c r="D95" s="912"/>
      <c r="E95" s="912"/>
      <c r="F95" s="912"/>
      <c r="G95" s="912"/>
      <c r="H95" s="912"/>
      <c r="I95" s="912"/>
      <c r="J95" s="912"/>
      <c r="K95" s="912"/>
      <c r="L95" s="912"/>
      <c r="M95" s="1048"/>
      <c r="N95" s="667"/>
    </row>
    <row r="96" spans="1:14" ht="15.9" customHeight="1">
      <c r="A96" s="370"/>
      <c r="B96" s="324" t="s">
        <v>449</v>
      </c>
      <c r="C96" s="913"/>
      <c r="D96" s="912"/>
      <c r="E96" s="912"/>
      <c r="F96" s="912"/>
      <c r="G96" s="912"/>
      <c r="H96" s="912"/>
      <c r="I96" s="912"/>
      <c r="J96" s="912"/>
      <c r="K96" s="912"/>
      <c r="L96" s="912"/>
      <c r="M96" s="1048"/>
      <c r="N96" s="667"/>
    </row>
    <row r="97" spans="1:14" ht="15.9" customHeight="1">
      <c r="A97" s="370"/>
      <c r="B97" s="881" t="s">
        <v>698</v>
      </c>
      <c r="C97" s="913"/>
      <c r="D97" s="912"/>
      <c r="E97" s="912"/>
      <c r="F97" s="912"/>
      <c r="G97" s="912"/>
      <c r="H97" s="912"/>
      <c r="I97" s="912"/>
      <c r="J97" s="912"/>
      <c r="K97" s="912"/>
      <c r="L97" s="912"/>
      <c r="M97" s="1048"/>
      <c r="N97" s="667"/>
    </row>
    <row r="98" spans="1:14" ht="15.9" customHeight="1">
      <c r="A98" s="370"/>
      <c r="B98" s="869" t="s">
        <v>334</v>
      </c>
      <c r="C98" s="916"/>
      <c r="D98" s="920"/>
      <c r="E98" s="920"/>
      <c r="F98" s="920"/>
      <c r="G98" s="920"/>
      <c r="H98" s="920"/>
      <c r="I98" s="920"/>
      <c r="J98" s="920"/>
      <c r="K98" s="920"/>
      <c r="L98" s="920"/>
      <c r="M98" s="1049"/>
      <c r="N98" s="667"/>
    </row>
    <row r="99" spans="1:14" ht="15.9" customHeight="1">
      <c r="A99" s="370"/>
      <c r="B99" s="869"/>
      <c r="C99" s="916"/>
      <c r="D99" s="920"/>
      <c r="E99" s="920"/>
      <c r="F99" s="920"/>
      <c r="G99" s="920"/>
      <c r="H99" s="920"/>
      <c r="I99" s="920"/>
      <c r="J99" s="920"/>
      <c r="K99" s="920"/>
      <c r="L99" s="920"/>
      <c r="M99" s="1049"/>
      <c r="N99" s="667"/>
    </row>
    <row r="100" spans="1:14" ht="15.9" customHeight="1">
      <c r="A100" s="370"/>
      <c r="B100" s="869" t="s">
        <v>708</v>
      </c>
      <c r="C100" s="913"/>
      <c r="D100" s="912"/>
      <c r="E100" s="912"/>
      <c r="F100" s="912"/>
      <c r="G100" s="912"/>
      <c r="H100" s="912"/>
      <c r="I100" s="912"/>
      <c r="J100" s="912"/>
      <c r="K100" s="912"/>
      <c r="L100" s="912"/>
      <c r="M100" s="1048"/>
      <c r="N100" s="667"/>
    </row>
    <row r="101" spans="1:14" ht="15.9" customHeight="1">
      <c r="A101" s="370"/>
      <c r="B101" s="324" t="s">
        <v>306</v>
      </c>
      <c r="C101" s="913"/>
      <c r="D101" s="912"/>
      <c r="E101" s="912"/>
      <c r="F101" s="912"/>
      <c r="G101" s="912"/>
      <c r="H101" s="912"/>
      <c r="I101" s="912"/>
      <c r="J101" s="912"/>
      <c r="K101" s="912"/>
      <c r="L101" s="912"/>
      <c r="M101" s="1048"/>
      <c r="N101" s="667"/>
    </row>
    <row r="102" spans="1:14" ht="15.9" customHeight="1">
      <c r="A102" s="370"/>
      <c r="B102" s="324" t="s">
        <v>307</v>
      </c>
      <c r="C102" s="913"/>
      <c r="D102" s="912"/>
      <c r="E102" s="912"/>
      <c r="F102" s="912"/>
      <c r="G102" s="912"/>
      <c r="H102" s="912"/>
      <c r="I102" s="912"/>
      <c r="J102" s="912"/>
      <c r="K102" s="912"/>
      <c r="L102" s="912"/>
      <c r="M102" s="1048"/>
      <c r="N102" s="667"/>
    </row>
    <row r="103" spans="1:14" ht="15.9" customHeight="1">
      <c r="A103" s="370"/>
      <c r="B103" s="869" t="s">
        <v>325</v>
      </c>
      <c r="C103" s="913"/>
      <c r="D103" s="920"/>
      <c r="E103" s="920"/>
      <c r="F103" s="920"/>
      <c r="G103" s="920"/>
      <c r="H103" s="920"/>
      <c r="I103" s="920"/>
      <c r="J103" s="920"/>
      <c r="K103" s="920"/>
      <c r="L103" s="920"/>
      <c r="M103" s="1048"/>
      <c r="N103" s="667"/>
    </row>
    <row r="104" spans="1:14" ht="15.9" customHeight="1">
      <c r="A104" s="370"/>
      <c r="B104" s="869"/>
      <c r="C104" s="913"/>
      <c r="D104" s="920"/>
      <c r="E104" s="920"/>
      <c r="F104" s="920"/>
      <c r="G104" s="920"/>
      <c r="H104" s="920"/>
      <c r="I104" s="920"/>
      <c r="J104" s="920"/>
      <c r="K104" s="920"/>
      <c r="L104" s="920"/>
      <c r="M104" s="1048"/>
      <c r="N104" s="667"/>
    </row>
    <row r="105" spans="1:14" ht="15.9" customHeight="1">
      <c r="A105" s="370"/>
      <c r="B105" s="869" t="s">
        <v>709</v>
      </c>
      <c r="C105" s="913"/>
      <c r="D105" s="912"/>
      <c r="E105" s="912"/>
      <c r="F105" s="912"/>
      <c r="G105" s="912"/>
      <c r="H105" s="912"/>
      <c r="I105" s="912"/>
      <c r="J105" s="912"/>
      <c r="K105" s="912"/>
      <c r="L105" s="912"/>
      <c r="M105" s="1048"/>
      <c r="N105" s="667"/>
    </row>
    <row r="106" spans="1:14" ht="15.9" customHeight="1">
      <c r="A106" s="370"/>
      <c r="B106" s="324" t="s">
        <v>310</v>
      </c>
      <c r="C106" s="913"/>
      <c r="D106" s="912"/>
      <c r="E106" s="912"/>
      <c r="F106" s="912"/>
      <c r="G106" s="912"/>
      <c r="H106" s="912"/>
      <c r="I106" s="912"/>
      <c r="J106" s="912"/>
      <c r="K106" s="912"/>
      <c r="L106" s="912"/>
      <c r="M106" s="1048"/>
      <c r="N106" s="667"/>
    </row>
    <row r="107" spans="1:14" ht="15.9" customHeight="1">
      <c r="A107" s="370"/>
      <c r="B107" s="869" t="s">
        <v>337</v>
      </c>
      <c r="C107" s="913"/>
      <c r="D107" s="920"/>
      <c r="E107" s="920"/>
      <c r="F107" s="920"/>
      <c r="G107" s="920"/>
      <c r="H107" s="920"/>
      <c r="I107" s="920"/>
      <c r="J107" s="920"/>
      <c r="K107" s="920"/>
      <c r="L107" s="920"/>
      <c r="M107" s="1048"/>
      <c r="N107" s="667"/>
    </row>
    <row r="108" spans="1:14" ht="15.9" customHeight="1">
      <c r="A108" s="370"/>
      <c r="B108" s="869"/>
      <c r="C108" s="913"/>
      <c r="D108" s="920"/>
      <c r="E108" s="920"/>
      <c r="F108" s="920"/>
      <c r="G108" s="920"/>
      <c r="H108" s="920"/>
      <c r="I108" s="920"/>
      <c r="J108" s="920"/>
      <c r="K108" s="920"/>
      <c r="L108" s="920"/>
      <c r="M108" s="1048"/>
      <c r="N108" s="667"/>
    </row>
    <row r="109" spans="1:14" ht="15.9" customHeight="1">
      <c r="A109" s="370"/>
      <c r="B109" s="869" t="s">
        <v>710</v>
      </c>
      <c r="C109" s="913"/>
      <c r="D109" s="912"/>
      <c r="E109" s="912"/>
      <c r="F109" s="912"/>
      <c r="G109" s="912"/>
      <c r="H109" s="912"/>
      <c r="I109" s="912"/>
      <c r="J109" s="912"/>
      <c r="K109" s="912"/>
      <c r="L109" s="912"/>
      <c r="M109" s="1048"/>
      <c r="N109" s="667"/>
    </row>
    <row r="110" spans="1:14" ht="15.9" customHeight="1">
      <c r="A110" s="370"/>
      <c r="B110" s="324" t="s">
        <v>312</v>
      </c>
      <c r="C110" s="913"/>
      <c r="D110" s="912"/>
      <c r="E110" s="912"/>
      <c r="F110" s="912"/>
      <c r="G110" s="912"/>
      <c r="H110" s="912"/>
      <c r="I110" s="912"/>
      <c r="J110" s="912"/>
      <c r="K110" s="912"/>
      <c r="L110" s="912"/>
      <c r="M110" s="1048"/>
      <c r="N110" s="667"/>
    </row>
    <row r="111" spans="1:14" ht="15.9" customHeight="1">
      <c r="A111" s="370"/>
      <c r="B111" s="1060" t="s">
        <v>339</v>
      </c>
      <c r="C111" s="1061"/>
      <c r="D111" s="1062"/>
      <c r="E111" s="1062"/>
      <c r="F111" s="1062"/>
      <c r="G111" s="1062"/>
      <c r="H111" s="1062"/>
      <c r="I111" s="1062"/>
      <c r="J111" s="1062"/>
      <c r="K111" s="1062"/>
      <c r="L111" s="1062"/>
      <c r="M111" s="1063"/>
      <c r="N111" s="667"/>
    </row>
    <row r="112" spans="1:14" ht="15.9" customHeight="1">
      <c r="A112" s="370"/>
      <c r="B112" s="869"/>
      <c r="C112" s="913"/>
      <c r="D112" s="920"/>
      <c r="E112" s="920"/>
      <c r="F112" s="920"/>
      <c r="G112" s="920"/>
      <c r="H112" s="920"/>
      <c r="I112" s="920"/>
      <c r="J112" s="920"/>
      <c r="K112" s="920"/>
      <c r="L112" s="920"/>
      <c r="M112" s="1048"/>
      <c r="N112" s="667"/>
    </row>
    <row r="113" spans="1:14" ht="15.9" customHeight="1">
      <c r="A113" s="370"/>
      <c r="B113" s="869" t="s">
        <v>711</v>
      </c>
      <c r="C113" s="913"/>
      <c r="D113" s="912"/>
      <c r="E113" s="912"/>
      <c r="F113" s="912"/>
      <c r="G113" s="912"/>
      <c r="H113" s="912"/>
      <c r="I113" s="912"/>
      <c r="J113" s="912"/>
      <c r="K113" s="912"/>
      <c r="L113" s="912"/>
      <c r="M113" s="1048"/>
      <c r="N113" s="667"/>
    </row>
    <row r="114" spans="1:14" ht="15.9" customHeight="1">
      <c r="A114" s="370"/>
      <c r="B114" s="466" t="s">
        <v>313</v>
      </c>
      <c r="C114" s="913"/>
      <c r="D114" s="912"/>
      <c r="E114" s="912"/>
      <c r="F114" s="912"/>
      <c r="G114" s="912"/>
      <c r="H114" s="912"/>
      <c r="I114" s="912"/>
      <c r="J114" s="912"/>
      <c r="K114" s="912"/>
      <c r="L114" s="912"/>
      <c r="M114" s="1048"/>
      <c r="N114" s="667"/>
    </row>
    <row r="115" spans="1:14" ht="15.9" customHeight="1">
      <c r="A115" s="370"/>
      <c r="B115" s="466" t="s">
        <v>314</v>
      </c>
      <c r="C115" s="913"/>
      <c r="D115" s="912"/>
      <c r="E115" s="912"/>
      <c r="F115" s="912"/>
      <c r="G115" s="912"/>
      <c r="H115" s="912"/>
      <c r="I115" s="912"/>
      <c r="J115" s="912"/>
      <c r="K115" s="912"/>
      <c r="L115" s="912"/>
      <c r="M115" s="1048"/>
      <c r="N115" s="667"/>
    </row>
    <row r="116" spans="1:14" ht="15.9" customHeight="1">
      <c r="A116" s="370"/>
      <c r="B116" s="466" t="s">
        <v>315</v>
      </c>
      <c r="C116" s="913"/>
      <c r="D116" s="912"/>
      <c r="E116" s="912"/>
      <c r="F116" s="912"/>
      <c r="G116" s="912"/>
      <c r="H116" s="912"/>
      <c r="I116" s="912"/>
      <c r="J116" s="912"/>
      <c r="K116" s="912"/>
      <c r="L116" s="912"/>
      <c r="M116" s="1048"/>
      <c r="N116" s="667"/>
    </row>
    <row r="117" spans="1:14" ht="15.9" customHeight="1">
      <c r="A117" s="370"/>
      <c r="B117" s="466" t="s">
        <v>699</v>
      </c>
      <c r="C117" s="913"/>
      <c r="D117" s="912"/>
      <c r="E117" s="912"/>
      <c r="F117" s="912"/>
      <c r="G117" s="912"/>
      <c r="H117" s="912"/>
      <c r="I117" s="912"/>
      <c r="J117" s="912"/>
      <c r="K117" s="912"/>
      <c r="L117" s="912"/>
      <c r="M117" s="1048"/>
      <c r="N117" s="667"/>
    </row>
    <row r="118" spans="1:14" ht="15.9" customHeight="1">
      <c r="A118" s="370"/>
      <c r="B118" s="869" t="s">
        <v>341</v>
      </c>
      <c r="C118" s="913"/>
      <c r="D118" s="920"/>
      <c r="E118" s="920"/>
      <c r="F118" s="920"/>
      <c r="G118" s="920"/>
      <c r="H118" s="920"/>
      <c r="I118" s="920"/>
      <c r="J118" s="920"/>
      <c r="K118" s="920"/>
      <c r="L118" s="920"/>
      <c r="M118" s="1049"/>
      <c r="N118" s="667"/>
    </row>
    <row r="119" spans="1:14" ht="15.9" customHeight="1">
      <c r="A119" s="370"/>
      <c r="B119" s="872" t="s">
        <v>0</v>
      </c>
      <c r="C119" s="913"/>
      <c r="D119" s="1053"/>
      <c r="E119" s="1053"/>
      <c r="F119" s="1053"/>
      <c r="G119" s="1053"/>
      <c r="H119" s="1053"/>
      <c r="I119" s="1053"/>
      <c r="J119" s="1053"/>
      <c r="K119" s="1053"/>
      <c r="L119" s="1053"/>
      <c r="M119" s="1050"/>
      <c r="N119" s="667"/>
    </row>
    <row r="120" spans="1:14" ht="15.9" customHeight="1">
      <c r="A120" s="370"/>
      <c r="B120" s="869" t="s">
        <v>342</v>
      </c>
      <c r="C120" s="913"/>
      <c r="D120" s="1058"/>
      <c r="E120" s="396"/>
      <c r="F120" s="396"/>
      <c r="G120" s="396"/>
      <c r="H120" s="396"/>
      <c r="I120" s="396"/>
      <c r="J120" s="396"/>
      <c r="K120" s="396"/>
      <c r="L120" s="396"/>
      <c r="M120" s="466"/>
      <c r="N120" s="667"/>
    </row>
    <row r="121" spans="1:14" ht="15.9" customHeight="1">
      <c r="A121" s="370"/>
      <c r="B121" s="869"/>
      <c r="C121" s="913"/>
      <c r="D121" s="912"/>
      <c r="E121" s="904"/>
      <c r="F121" s="904"/>
      <c r="G121" s="904"/>
      <c r="H121" s="904"/>
      <c r="I121" s="904"/>
      <c r="J121" s="904"/>
      <c r="K121" s="904"/>
      <c r="L121" s="904"/>
      <c r="M121" s="923"/>
      <c r="N121" s="667"/>
    </row>
    <row r="122" spans="1:14" ht="15.9" customHeight="1" thickBot="1">
      <c r="A122" s="370"/>
      <c r="B122" s="869" t="s">
        <v>715</v>
      </c>
      <c r="C122" s="913"/>
      <c r="D122" s="1059"/>
      <c r="E122" s="924"/>
      <c r="F122" s="924"/>
      <c r="G122" s="924"/>
      <c r="H122" s="924"/>
      <c r="I122" s="924"/>
      <c r="J122" s="924"/>
      <c r="K122" s="924"/>
      <c r="L122" s="924"/>
      <c r="M122" s="925"/>
      <c r="N122" s="667"/>
    </row>
    <row r="123" spans="1:14" ht="15.9" customHeight="1" thickTop="1">
      <c r="A123" s="370"/>
      <c r="B123" s="926"/>
      <c r="C123" s="1050"/>
      <c r="D123" s="1058"/>
      <c r="E123" s="396"/>
      <c r="F123" s="396"/>
      <c r="G123" s="396"/>
      <c r="H123" s="396"/>
      <c r="I123" s="396"/>
      <c r="J123" s="396"/>
      <c r="K123" s="396"/>
      <c r="L123" s="396"/>
      <c r="M123" s="396"/>
      <c r="N123" s="667"/>
    </row>
    <row r="124" spans="1:14">
      <c r="A124" s="370"/>
      <c r="B124" s="928"/>
      <c r="C124" s="928"/>
      <c r="D124" s="928"/>
      <c r="E124" s="928"/>
      <c r="F124" s="928"/>
      <c r="G124" s="928"/>
      <c r="H124" s="928"/>
      <c r="I124" s="928"/>
      <c r="J124" s="928"/>
      <c r="K124" s="928"/>
      <c r="L124" s="928"/>
      <c r="M124" s="667"/>
      <c r="N124" s="667"/>
    </row>
    <row r="125" spans="1:14">
      <c r="A125" s="370"/>
      <c r="B125" s="928"/>
      <c r="C125" s="928"/>
      <c r="D125" s="929" t="s">
        <v>0</v>
      </c>
      <c r="E125" s="928"/>
      <c r="F125" s="928"/>
      <c r="G125" s="928"/>
      <c r="H125" s="928"/>
      <c r="I125" s="928"/>
      <c r="J125" s="928"/>
      <c r="K125" s="928"/>
      <c r="L125" s="928" t="s">
        <v>0</v>
      </c>
      <c r="M125" s="667"/>
      <c r="N125" s="667"/>
    </row>
    <row r="126" spans="1:14" ht="15.6">
      <c r="A126" s="370"/>
      <c r="B126" s="928"/>
      <c r="C126" s="928"/>
      <c r="D126" s="928"/>
      <c r="E126" s="928"/>
      <c r="F126" s="928"/>
      <c r="G126" s="928"/>
      <c r="H126" s="928"/>
      <c r="I126" s="374"/>
      <c r="J126" s="722" t="s">
        <v>386</v>
      </c>
      <c r="K126" s="826"/>
      <c r="L126" s="748"/>
      <c r="M126" s="667"/>
      <c r="N126" s="667"/>
    </row>
    <row r="127" spans="1:14" ht="15.6">
      <c r="A127" s="370"/>
      <c r="B127" s="928"/>
      <c r="C127" s="928"/>
      <c r="D127" s="928"/>
      <c r="E127" s="928"/>
      <c r="F127" s="928"/>
      <c r="G127" s="928"/>
      <c r="H127" s="928"/>
      <c r="I127" s="374"/>
      <c r="J127" s="398" t="s">
        <v>252</v>
      </c>
      <c r="K127" s="826"/>
      <c r="L127" s="748"/>
      <c r="M127" s="667"/>
      <c r="N127" s="667"/>
    </row>
    <row r="128" spans="1:14" ht="15.6">
      <c r="A128" s="370"/>
      <c r="B128" s="928"/>
      <c r="C128" s="928"/>
      <c r="D128" s="928"/>
      <c r="E128" s="928"/>
      <c r="F128" s="928"/>
      <c r="G128" s="928"/>
      <c r="H128" s="928"/>
      <c r="I128" s="374"/>
      <c r="J128" s="749" t="s">
        <v>261</v>
      </c>
      <c r="K128" s="928"/>
      <c r="L128" s="928"/>
      <c r="M128" s="667"/>
      <c r="N128" s="667"/>
    </row>
    <row r="129" spans="1:14" ht="15.6">
      <c r="A129" s="370"/>
      <c r="B129" s="928"/>
      <c r="C129" s="928"/>
      <c r="D129" s="928"/>
      <c r="E129" s="928"/>
      <c r="F129" s="928"/>
      <c r="G129" s="928"/>
      <c r="H129" s="928"/>
      <c r="I129" s="374"/>
      <c r="J129" s="400" t="s">
        <v>14</v>
      </c>
      <c r="K129" s="928"/>
      <c r="L129" s="928"/>
      <c r="M129" s="667"/>
      <c r="N129" s="667"/>
    </row>
    <row r="130" spans="1:14">
      <c r="A130" s="370"/>
      <c r="B130" s="374"/>
      <c r="C130" s="374"/>
      <c r="D130" s="374"/>
      <c r="E130" s="374"/>
      <c r="F130" s="374"/>
      <c r="G130" s="374"/>
      <c r="H130" s="374"/>
      <c r="I130" s="374"/>
      <c r="J130" s="374"/>
      <c r="K130" s="374"/>
      <c r="L130" s="374"/>
      <c r="M130" s="370"/>
      <c r="N130" s="370"/>
    </row>
    <row r="131" spans="1:14" ht="18">
      <c r="A131" s="892"/>
      <c r="B131" s="300"/>
      <c r="C131" s="300"/>
      <c r="D131" s="300"/>
      <c r="E131" s="300"/>
      <c r="F131" s="300"/>
      <c r="G131" s="300"/>
      <c r="H131" s="300"/>
      <c r="I131" s="300"/>
      <c r="J131" s="300"/>
      <c r="K131" s="300"/>
      <c r="L131" s="892"/>
      <c r="M131" s="825" t="s">
        <v>702</v>
      </c>
      <c r="N131" s="892"/>
    </row>
    <row r="132" spans="1:14" ht="18">
      <c r="A132" s="370"/>
      <c r="B132" s="1166" t="s">
        <v>531</v>
      </c>
      <c r="C132" s="1166"/>
      <c r="D132" s="1166"/>
      <c r="E132" s="1166"/>
      <c r="F132" s="1166"/>
      <c r="G132" s="1166"/>
      <c r="H132" s="1166"/>
      <c r="I132" s="1166"/>
      <c r="J132" s="1166"/>
      <c r="K132" s="1166"/>
      <c r="L132" s="1166"/>
      <c r="M132" s="1166"/>
      <c r="N132" s="370"/>
    </row>
    <row r="133" spans="1:14" ht="18">
      <c r="A133" s="370"/>
      <c r="B133" s="550"/>
      <c r="C133" s="550"/>
      <c r="D133" s="550"/>
      <c r="E133" s="550"/>
      <c r="F133" s="550"/>
      <c r="G133" s="550"/>
      <c r="H133" s="550"/>
      <c r="I133" s="550"/>
      <c r="J133" s="550"/>
      <c r="K133" s="550"/>
      <c r="L133" s="550"/>
      <c r="M133" s="370"/>
      <c r="N133" s="370"/>
    </row>
    <row r="134" spans="1:14" ht="18">
      <c r="A134" s="370"/>
      <c r="B134" s="893" t="str">
        <f>B4</f>
        <v xml:space="preserve">වියදම් ශීර්ෂ අංකය : </v>
      </c>
      <c r="C134" s="297"/>
      <c r="D134" s="374"/>
      <c r="E134" s="379" t="str">
        <f>E4</f>
        <v xml:space="preserve">පළාත් අමාත්‍යාංශයේ/දෙපාර්තමේන්තුවේ නම : </v>
      </c>
      <c r="F134" s="365"/>
      <c r="G134" s="550"/>
      <c r="H134" s="550"/>
      <c r="I134" s="550"/>
      <c r="J134" s="550"/>
      <c r="K134" s="550"/>
      <c r="L134" s="748"/>
      <c r="M134" s="894"/>
      <c r="N134" s="894"/>
    </row>
    <row r="135" spans="1:14" ht="18">
      <c r="A135" s="370"/>
      <c r="B135" s="893" t="str">
        <f>B5</f>
        <v>වැඩසටහන් අංකය හා නාමය :</v>
      </c>
      <c r="C135" s="297"/>
      <c r="D135" s="893"/>
      <c r="E135" s="365"/>
      <c r="F135" s="365"/>
      <c r="G135" s="550"/>
      <c r="H135" s="550"/>
      <c r="I135" s="550"/>
      <c r="J135" s="550"/>
      <c r="K135" s="550"/>
      <c r="L135" s="748"/>
      <c r="M135" s="894"/>
      <c r="N135" s="894"/>
    </row>
    <row r="136" spans="1:14" ht="18">
      <c r="A136" s="370"/>
      <c r="B136" s="893" t="str">
        <f>B6</f>
        <v>ව්‍යාපෘති අංකය හා නාමය :</v>
      </c>
      <c r="C136" s="297"/>
      <c r="D136" s="893"/>
      <c r="E136" s="365"/>
      <c r="F136" s="365"/>
      <c r="G136" s="550"/>
      <c r="H136" s="550"/>
      <c r="I136" s="550"/>
      <c r="J136" s="550"/>
      <c r="K136" s="550"/>
      <c r="L136" s="748"/>
      <c r="M136" s="894"/>
      <c r="N136" s="894"/>
    </row>
    <row r="137" spans="1:14" ht="18">
      <c r="A137" s="370"/>
      <c r="B137" s="550"/>
      <c r="C137" s="550"/>
      <c r="D137" s="550"/>
      <c r="E137" s="550"/>
      <c r="F137" s="550"/>
      <c r="G137" s="550"/>
      <c r="H137" s="550"/>
      <c r="I137" s="550"/>
      <c r="J137" s="550"/>
      <c r="K137" s="550"/>
      <c r="L137" s="301" t="s">
        <v>9</v>
      </c>
      <c r="M137" s="894"/>
      <c r="N137" s="894"/>
    </row>
    <row r="138" spans="1:14">
      <c r="A138" s="370"/>
      <c r="B138" s="1167" t="s">
        <v>208</v>
      </c>
      <c r="C138" s="1170" t="s">
        <v>263</v>
      </c>
      <c r="D138" s="1171"/>
      <c r="E138" s="1171"/>
      <c r="F138" s="1171"/>
      <c r="G138" s="1172"/>
      <c r="H138" s="1167" t="s">
        <v>264</v>
      </c>
      <c r="I138" s="1167"/>
      <c r="J138" s="1167"/>
      <c r="K138" s="1170" t="s">
        <v>317</v>
      </c>
      <c r="L138" s="1171"/>
      <c r="M138" s="1172"/>
      <c r="N138" s="667"/>
    </row>
    <row r="139" spans="1:14" ht="69">
      <c r="A139" s="370"/>
      <c r="B139" s="1168"/>
      <c r="C139" s="1170" t="s">
        <v>459</v>
      </c>
      <c r="D139" s="158" t="s">
        <v>467</v>
      </c>
      <c r="E139" s="158" t="s">
        <v>468</v>
      </c>
      <c r="F139" s="158" t="s">
        <v>528</v>
      </c>
      <c r="G139" s="158" t="s">
        <v>466</v>
      </c>
      <c r="H139" s="158" t="s">
        <v>399</v>
      </c>
      <c r="I139" s="158" t="s">
        <v>529</v>
      </c>
      <c r="J139" s="158" t="s">
        <v>8</v>
      </c>
      <c r="K139" s="158" t="s">
        <v>318</v>
      </c>
      <c r="L139" s="158" t="s">
        <v>319</v>
      </c>
      <c r="M139" s="771" t="s">
        <v>530</v>
      </c>
      <c r="N139" s="667"/>
    </row>
    <row r="140" spans="1:14" ht="27">
      <c r="A140" s="370"/>
      <c r="B140" s="1169"/>
      <c r="C140" s="1170"/>
      <c r="D140" s="896" t="s">
        <v>2</v>
      </c>
      <c r="E140" s="896" t="s">
        <v>3</v>
      </c>
      <c r="F140" s="897" t="s">
        <v>100</v>
      </c>
      <c r="G140" s="897" t="s">
        <v>101</v>
      </c>
      <c r="H140" s="896" t="s">
        <v>6</v>
      </c>
      <c r="I140" s="896" t="s">
        <v>7</v>
      </c>
      <c r="J140" s="897" t="s">
        <v>396</v>
      </c>
      <c r="K140" s="896" t="s">
        <v>397</v>
      </c>
      <c r="L140" s="897" t="s">
        <v>398</v>
      </c>
      <c r="M140" s="898"/>
      <c r="N140" s="667"/>
    </row>
    <row r="141" spans="1:14">
      <c r="A141" s="370"/>
      <c r="B141" s="870" t="s">
        <v>146</v>
      </c>
      <c r="C141" s="324"/>
      <c r="D141" s="324"/>
      <c r="E141" s="324"/>
      <c r="F141" s="899"/>
      <c r="G141" s="324"/>
      <c r="H141" s="324"/>
      <c r="I141" s="324"/>
      <c r="J141" s="324"/>
      <c r="K141" s="324"/>
      <c r="L141" s="324"/>
      <c r="M141" s="900"/>
      <c r="N141" s="667"/>
    </row>
    <row r="142" spans="1:14">
      <c r="A142" s="370"/>
      <c r="B142" s="870"/>
      <c r="C142" s="324"/>
      <c r="D142" s="324"/>
      <c r="E142" s="324"/>
      <c r="F142" s="899"/>
      <c r="G142" s="324"/>
      <c r="H142" s="324"/>
      <c r="I142" s="324"/>
      <c r="J142" s="324"/>
      <c r="K142" s="324"/>
      <c r="L142" s="324"/>
      <c r="M142" s="901"/>
      <c r="N142" s="667"/>
    </row>
    <row r="143" spans="1:14" ht="28.2">
      <c r="A143" s="370"/>
      <c r="B143" s="869" t="s">
        <v>703</v>
      </c>
      <c r="C143" s="324"/>
      <c r="D143" s="324"/>
      <c r="E143" s="324"/>
      <c r="F143" s="324"/>
      <c r="G143" s="324"/>
      <c r="H143" s="324"/>
      <c r="I143" s="324"/>
      <c r="J143" s="324"/>
      <c r="K143" s="324"/>
      <c r="L143" s="324"/>
      <c r="M143" s="901"/>
      <c r="N143" s="667"/>
    </row>
    <row r="144" spans="1:14">
      <c r="A144" s="370"/>
      <c r="B144" s="870" t="s">
        <v>17</v>
      </c>
      <c r="C144" s="324"/>
      <c r="D144" s="324"/>
      <c r="E144" s="324"/>
      <c r="F144" s="324"/>
      <c r="G144" s="324"/>
      <c r="H144" s="324"/>
      <c r="I144" s="324"/>
      <c r="J144" s="324"/>
      <c r="K144" s="324"/>
      <c r="L144" s="324"/>
      <c r="M144" s="902"/>
      <c r="N144" s="667"/>
    </row>
    <row r="145" spans="1:14">
      <c r="A145" s="370"/>
      <c r="B145" s="324" t="s">
        <v>265</v>
      </c>
      <c r="C145" s="903"/>
      <c r="D145" s="904"/>
      <c r="E145" s="904"/>
      <c r="F145" s="904"/>
      <c r="G145" s="904"/>
      <c r="H145" s="904"/>
      <c r="I145" s="904"/>
      <c r="J145" s="904"/>
      <c r="K145" s="904"/>
      <c r="L145" s="904"/>
      <c r="M145" s="905"/>
      <c r="N145" s="667"/>
    </row>
    <row r="146" spans="1:14">
      <c r="A146" s="370"/>
      <c r="B146" s="324" t="s">
        <v>266</v>
      </c>
      <c r="C146" s="903"/>
      <c r="D146" s="904"/>
      <c r="E146" s="904"/>
      <c r="F146" s="904"/>
      <c r="G146" s="904"/>
      <c r="H146" s="904"/>
      <c r="I146" s="904"/>
      <c r="J146" s="904"/>
      <c r="K146" s="904"/>
      <c r="L146" s="904"/>
      <c r="M146" s="905"/>
      <c r="N146" s="667"/>
    </row>
    <row r="147" spans="1:14">
      <c r="A147" s="370"/>
      <c r="B147" s="324" t="s">
        <v>267</v>
      </c>
      <c r="C147" s="903"/>
      <c r="D147" s="904"/>
      <c r="E147" s="904"/>
      <c r="F147" s="904"/>
      <c r="G147" s="904"/>
      <c r="H147" s="904"/>
      <c r="I147" s="904"/>
      <c r="J147" s="904"/>
      <c r="K147" s="904"/>
      <c r="L147" s="904"/>
      <c r="M147" s="905"/>
      <c r="N147" s="667"/>
    </row>
    <row r="148" spans="1:14">
      <c r="A148" s="370"/>
      <c r="B148" s="906" t="s">
        <v>532</v>
      </c>
      <c r="C148" s="903"/>
      <c r="D148" s="907"/>
      <c r="E148" s="907"/>
      <c r="F148" s="907"/>
      <c r="G148" s="907"/>
      <c r="H148" s="907"/>
      <c r="I148" s="907"/>
      <c r="J148" s="907"/>
      <c r="K148" s="907"/>
      <c r="L148" s="907"/>
      <c r="M148" s="905"/>
      <c r="N148" s="667"/>
    </row>
    <row r="149" spans="1:14" ht="28.2">
      <c r="A149" s="370"/>
      <c r="B149" s="869" t="s">
        <v>704</v>
      </c>
      <c r="C149" s="903"/>
      <c r="D149" s="904"/>
      <c r="E149" s="904"/>
      <c r="F149" s="904"/>
      <c r="G149" s="904"/>
      <c r="H149" s="904"/>
      <c r="I149" s="904"/>
      <c r="J149" s="904"/>
      <c r="K149" s="904"/>
      <c r="L149" s="904"/>
      <c r="M149" s="905"/>
      <c r="N149" s="667"/>
    </row>
    <row r="150" spans="1:14">
      <c r="A150" s="370"/>
      <c r="B150" s="870" t="s">
        <v>210</v>
      </c>
      <c r="C150" s="903"/>
      <c r="D150" s="904"/>
      <c r="E150" s="904"/>
      <c r="F150" s="904"/>
      <c r="G150" s="904"/>
      <c r="H150" s="904"/>
      <c r="I150" s="904"/>
      <c r="J150" s="904"/>
      <c r="K150" s="904"/>
      <c r="L150" s="904"/>
      <c r="M150" s="905"/>
      <c r="N150" s="667"/>
    </row>
    <row r="151" spans="1:14">
      <c r="A151" s="370"/>
      <c r="B151" s="872" t="s">
        <v>268</v>
      </c>
      <c r="C151" s="903"/>
      <c r="D151" s="904"/>
      <c r="E151" s="904"/>
      <c r="F151" s="904"/>
      <c r="G151" s="904"/>
      <c r="H151" s="904"/>
      <c r="I151" s="904"/>
      <c r="J151" s="904"/>
      <c r="K151" s="904"/>
      <c r="L151" s="904"/>
      <c r="M151" s="905"/>
      <c r="N151" s="667"/>
    </row>
    <row r="152" spans="1:14">
      <c r="A152" s="370"/>
      <c r="B152" s="872" t="s">
        <v>269</v>
      </c>
      <c r="C152" s="908"/>
      <c r="D152" s="904"/>
      <c r="E152" s="904"/>
      <c r="F152" s="904"/>
      <c r="G152" s="904"/>
      <c r="H152" s="904"/>
      <c r="I152" s="904"/>
      <c r="J152" s="904"/>
      <c r="K152" s="904"/>
      <c r="L152" s="904"/>
      <c r="M152" s="905"/>
      <c r="N152" s="667"/>
    </row>
    <row r="153" spans="1:14">
      <c r="A153" s="370"/>
      <c r="B153" s="909" t="s">
        <v>323</v>
      </c>
      <c r="C153" s="908"/>
      <c r="D153" s="907"/>
      <c r="E153" s="907"/>
      <c r="F153" s="907"/>
      <c r="G153" s="907"/>
      <c r="H153" s="907"/>
      <c r="I153" s="907"/>
      <c r="J153" s="907"/>
      <c r="K153" s="907"/>
      <c r="L153" s="907"/>
      <c r="M153" s="905"/>
      <c r="N153" s="667"/>
    </row>
    <row r="154" spans="1:14">
      <c r="A154" s="370"/>
      <c r="B154" s="909"/>
      <c r="C154" s="908"/>
      <c r="D154" s="907"/>
      <c r="E154" s="907"/>
      <c r="F154" s="907"/>
      <c r="G154" s="907"/>
      <c r="H154" s="907"/>
      <c r="I154" s="907"/>
      <c r="J154" s="907"/>
      <c r="K154" s="907"/>
      <c r="L154" s="907"/>
      <c r="M154" s="905"/>
      <c r="N154" s="667"/>
    </row>
    <row r="155" spans="1:14">
      <c r="A155" s="370"/>
      <c r="B155" s="910" t="s">
        <v>211</v>
      </c>
      <c r="C155" s="908"/>
      <c r="D155" s="904"/>
      <c r="E155" s="904"/>
      <c r="F155" s="904"/>
      <c r="G155" s="904"/>
      <c r="H155" s="904"/>
      <c r="I155" s="904"/>
      <c r="J155" s="904"/>
      <c r="K155" s="904"/>
      <c r="L155" s="904"/>
      <c r="M155" s="905"/>
      <c r="N155" s="667"/>
    </row>
    <row r="156" spans="1:14">
      <c r="A156" s="370"/>
      <c r="B156" s="872" t="s">
        <v>270</v>
      </c>
      <c r="C156" s="908"/>
      <c r="D156" s="904"/>
      <c r="E156" s="904"/>
      <c r="F156" s="904"/>
      <c r="G156" s="904"/>
      <c r="H156" s="904"/>
      <c r="I156" s="904"/>
      <c r="J156" s="904"/>
      <c r="K156" s="904"/>
      <c r="L156" s="904"/>
      <c r="M156" s="905"/>
      <c r="N156" s="667"/>
    </row>
    <row r="157" spans="1:14">
      <c r="A157" s="370"/>
      <c r="B157" s="875" t="s">
        <v>271</v>
      </c>
      <c r="C157" s="908"/>
      <c r="D157" s="904"/>
      <c r="E157" s="904"/>
      <c r="F157" s="904"/>
      <c r="G157" s="904"/>
      <c r="H157" s="904"/>
      <c r="I157" s="904"/>
      <c r="J157" s="904"/>
      <c r="K157" s="904"/>
      <c r="L157" s="904"/>
      <c r="M157" s="905"/>
      <c r="N157" s="667"/>
    </row>
    <row r="158" spans="1:14">
      <c r="A158" s="370"/>
      <c r="B158" s="875" t="s">
        <v>272</v>
      </c>
      <c r="C158" s="911"/>
      <c r="D158" s="904"/>
      <c r="E158" s="904"/>
      <c r="F158" s="904"/>
      <c r="G158" s="904"/>
      <c r="H158" s="904"/>
      <c r="I158" s="904"/>
      <c r="J158" s="904"/>
      <c r="K158" s="904"/>
      <c r="L158" s="904"/>
      <c r="M158" s="905"/>
      <c r="N158" s="667"/>
    </row>
    <row r="159" spans="1:14">
      <c r="A159" s="370"/>
      <c r="B159" s="324" t="s">
        <v>273</v>
      </c>
      <c r="C159" s="903"/>
      <c r="D159" s="904"/>
      <c r="E159" s="904"/>
      <c r="F159" s="904"/>
      <c r="G159" s="904"/>
      <c r="H159" s="904"/>
      <c r="I159" s="904"/>
      <c r="J159" s="904"/>
      <c r="K159" s="904"/>
      <c r="L159" s="904"/>
      <c r="M159" s="905"/>
      <c r="N159" s="667"/>
    </row>
    <row r="160" spans="1:14">
      <c r="A160" s="370"/>
      <c r="B160" s="324" t="s">
        <v>274</v>
      </c>
      <c r="C160" s="903"/>
      <c r="D160" s="904"/>
      <c r="E160" s="904"/>
      <c r="F160" s="904"/>
      <c r="G160" s="904"/>
      <c r="H160" s="904"/>
      <c r="I160" s="904"/>
      <c r="J160" s="904"/>
      <c r="K160" s="904"/>
      <c r="L160" s="904"/>
      <c r="M160" s="905"/>
      <c r="N160" s="667"/>
    </row>
    <row r="161" spans="1:14">
      <c r="A161" s="370"/>
      <c r="B161" s="324" t="s">
        <v>533</v>
      </c>
      <c r="C161" s="903"/>
      <c r="D161" s="904"/>
      <c r="E161" s="904"/>
      <c r="F161" s="904"/>
      <c r="G161" s="904"/>
      <c r="H161" s="904"/>
      <c r="I161" s="904"/>
      <c r="J161" s="904"/>
      <c r="K161" s="904"/>
      <c r="L161" s="904"/>
      <c r="M161" s="905"/>
      <c r="N161" s="667"/>
    </row>
    <row r="162" spans="1:14">
      <c r="A162" s="370"/>
      <c r="B162" s="869" t="s">
        <v>324</v>
      </c>
      <c r="C162" s="903"/>
      <c r="D162" s="907"/>
      <c r="E162" s="907"/>
      <c r="F162" s="907"/>
      <c r="G162" s="907"/>
      <c r="H162" s="907"/>
      <c r="I162" s="907"/>
      <c r="J162" s="907"/>
      <c r="K162" s="907"/>
      <c r="L162" s="907"/>
      <c r="M162" s="905"/>
      <c r="N162" s="667"/>
    </row>
    <row r="163" spans="1:14">
      <c r="A163" s="370"/>
      <c r="B163" s="869"/>
      <c r="C163" s="903"/>
      <c r="D163" s="907"/>
      <c r="E163" s="907"/>
      <c r="F163" s="907"/>
      <c r="G163" s="907"/>
      <c r="H163" s="907"/>
      <c r="I163" s="907"/>
      <c r="J163" s="907"/>
      <c r="K163" s="907"/>
      <c r="L163" s="907"/>
      <c r="M163" s="905"/>
      <c r="N163" s="667"/>
    </row>
    <row r="164" spans="1:14">
      <c r="A164" s="370"/>
      <c r="B164" s="870" t="s">
        <v>212</v>
      </c>
      <c r="C164" s="903"/>
      <c r="D164" s="904"/>
      <c r="E164" s="904"/>
      <c r="F164" s="904"/>
      <c r="G164" s="904"/>
      <c r="H164" s="904"/>
      <c r="I164" s="904"/>
      <c r="J164" s="904"/>
      <c r="K164" s="904"/>
      <c r="L164" s="904"/>
      <c r="M164" s="905"/>
      <c r="N164" s="667"/>
    </row>
    <row r="165" spans="1:14">
      <c r="A165" s="370"/>
      <c r="B165" s="324" t="s">
        <v>275</v>
      </c>
      <c r="C165" s="903"/>
      <c r="D165" s="912"/>
      <c r="E165" s="904"/>
      <c r="F165" s="904"/>
      <c r="G165" s="904"/>
      <c r="H165" s="904"/>
      <c r="I165" s="904"/>
      <c r="J165" s="904"/>
      <c r="K165" s="904"/>
      <c r="L165" s="904"/>
      <c r="M165" s="905"/>
      <c r="N165" s="667"/>
    </row>
    <row r="166" spans="1:14">
      <c r="A166" s="370"/>
      <c r="B166" s="324" t="s">
        <v>276</v>
      </c>
      <c r="C166" s="913"/>
      <c r="D166" s="904"/>
      <c r="E166" s="904"/>
      <c r="F166" s="904"/>
      <c r="G166" s="904"/>
      <c r="H166" s="904"/>
      <c r="I166" s="904"/>
      <c r="J166" s="904"/>
      <c r="K166" s="904"/>
      <c r="L166" s="904"/>
      <c r="M166" s="905"/>
      <c r="N166" s="667"/>
    </row>
    <row r="167" spans="1:14">
      <c r="A167" s="370"/>
      <c r="B167" s="324" t="s">
        <v>277</v>
      </c>
      <c r="C167" s="903"/>
      <c r="D167" s="904"/>
      <c r="E167" s="904"/>
      <c r="F167" s="904"/>
      <c r="G167" s="904"/>
      <c r="H167" s="904"/>
      <c r="I167" s="904"/>
      <c r="J167" s="904"/>
      <c r="K167" s="904"/>
      <c r="L167" s="904"/>
      <c r="M167" s="905"/>
      <c r="N167" s="667"/>
    </row>
    <row r="168" spans="1:14">
      <c r="A168" s="370"/>
      <c r="B168" s="324" t="s">
        <v>520</v>
      </c>
      <c r="C168" s="903"/>
      <c r="D168" s="904"/>
      <c r="E168" s="904"/>
      <c r="F168" s="904"/>
      <c r="G168" s="904"/>
      <c r="H168" s="904"/>
      <c r="I168" s="904"/>
      <c r="J168" s="904"/>
      <c r="K168" s="904"/>
      <c r="L168" s="904"/>
      <c r="M168" s="905"/>
      <c r="N168" s="667"/>
    </row>
    <row r="169" spans="1:14">
      <c r="A169" s="370"/>
      <c r="B169" s="881" t="s">
        <v>713</v>
      </c>
      <c r="C169" s="903"/>
      <c r="D169" s="904"/>
      <c r="E169" s="904"/>
      <c r="F169" s="904"/>
      <c r="G169" s="904"/>
      <c r="H169" s="904"/>
      <c r="I169" s="904"/>
      <c r="J169" s="904"/>
      <c r="K169" s="904"/>
      <c r="L169" s="904"/>
      <c r="M169" s="905"/>
      <c r="N169" s="667"/>
    </row>
    <row r="170" spans="1:14">
      <c r="A170" s="370"/>
      <c r="B170" s="324" t="s">
        <v>521</v>
      </c>
      <c r="C170" s="903"/>
      <c r="D170" s="904"/>
      <c r="E170" s="904"/>
      <c r="F170" s="904"/>
      <c r="G170" s="904"/>
      <c r="H170" s="904"/>
      <c r="I170" s="904"/>
      <c r="J170" s="904"/>
      <c r="K170" s="904"/>
      <c r="L170" s="904"/>
      <c r="M170" s="905"/>
      <c r="N170" s="667"/>
    </row>
    <row r="171" spans="1:14">
      <c r="A171" s="370"/>
      <c r="B171" s="869" t="s">
        <v>325</v>
      </c>
      <c r="C171" s="903"/>
      <c r="D171" s="907"/>
      <c r="E171" s="907"/>
      <c r="F171" s="907"/>
      <c r="G171" s="907"/>
      <c r="H171" s="907"/>
      <c r="I171" s="907"/>
      <c r="J171" s="907"/>
      <c r="K171" s="907"/>
      <c r="L171" s="907"/>
      <c r="M171" s="905"/>
      <c r="N171" s="667"/>
    </row>
    <row r="172" spans="1:14">
      <c r="A172" s="370"/>
      <c r="B172" s="869"/>
      <c r="C172" s="903"/>
      <c r="D172" s="907"/>
      <c r="E172" s="907"/>
      <c r="F172" s="907"/>
      <c r="G172" s="907"/>
      <c r="H172" s="907"/>
      <c r="I172" s="907"/>
      <c r="J172" s="907"/>
      <c r="K172" s="907"/>
      <c r="L172" s="907"/>
      <c r="M172" s="905"/>
      <c r="N172" s="667"/>
    </row>
    <row r="173" spans="1:14">
      <c r="A173" s="370"/>
      <c r="B173" s="870" t="s">
        <v>213</v>
      </c>
      <c r="C173" s="903"/>
      <c r="D173" s="904"/>
      <c r="E173" s="904"/>
      <c r="F173" s="904"/>
      <c r="G173" s="904"/>
      <c r="H173" s="904"/>
      <c r="I173" s="904"/>
      <c r="J173" s="904"/>
      <c r="K173" s="904"/>
      <c r="L173" s="904"/>
      <c r="M173" s="905"/>
      <c r="N173" s="667"/>
    </row>
    <row r="174" spans="1:14">
      <c r="A174" s="370"/>
      <c r="B174" s="324" t="s">
        <v>278</v>
      </c>
      <c r="C174" s="903"/>
      <c r="D174" s="904"/>
      <c r="E174" s="904"/>
      <c r="F174" s="904"/>
      <c r="G174" s="904"/>
      <c r="H174" s="904"/>
      <c r="I174" s="904"/>
      <c r="J174" s="904"/>
      <c r="K174" s="904"/>
      <c r="L174" s="904"/>
      <c r="M174" s="905"/>
      <c r="N174" s="667"/>
    </row>
    <row r="175" spans="1:14">
      <c r="A175" s="370"/>
      <c r="B175" s="324" t="s">
        <v>279</v>
      </c>
      <c r="C175" s="903"/>
      <c r="D175" s="904"/>
      <c r="E175" s="904"/>
      <c r="F175" s="904"/>
      <c r="G175" s="904"/>
      <c r="H175" s="904"/>
      <c r="I175" s="904"/>
      <c r="J175" s="904"/>
      <c r="K175" s="904"/>
      <c r="L175" s="904"/>
      <c r="M175" s="905"/>
      <c r="N175" s="667"/>
    </row>
    <row r="176" spans="1:14">
      <c r="A176" s="370"/>
      <c r="B176" s="324" t="s">
        <v>280</v>
      </c>
      <c r="C176" s="903"/>
      <c r="D176" s="904"/>
      <c r="E176" s="904"/>
      <c r="F176" s="904"/>
      <c r="G176" s="904"/>
      <c r="H176" s="904"/>
      <c r="I176" s="904"/>
      <c r="J176" s="904"/>
      <c r="K176" s="904"/>
      <c r="L176" s="904"/>
      <c r="M176" s="905"/>
      <c r="N176" s="667"/>
    </row>
    <row r="177" spans="1:14">
      <c r="A177" s="370"/>
      <c r="B177" s="324" t="s">
        <v>281</v>
      </c>
      <c r="C177" s="903"/>
      <c r="D177" s="904"/>
      <c r="E177" s="904"/>
      <c r="F177" s="904"/>
      <c r="G177" s="904"/>
      <c r="H177" s="904"/>
      <c r="I177" s="904"/>
      <c r="J177" s="904"/>
      <c r="K177" s="904"/>
      <c r="L177" s="904"/>
      <c r="M177" s="905"/>
      <c r="N177" s="667"/>
    </row>
    <row r="178" spans="1:14">
      <c r="A178" s="370"/>
      <c r="B178" s="466" t="s">
        <v>282</v>
      </c>
      <c r="C178" s="903"/>
      <c r="D178" s="904"/>
      <c r="E178" s="904"/>
      <c r="F178" s="904"/>
      <c r="G178" s="904"/>
      <c r="H178" s="904"/>
      <c r="I178" s="904"/>
      <c r="J178" s="904"/>
      <c r="K178" s="904"/>
      <c r="L178" s="904"/>
      <c r="M178" s="905"/>
      <c r="N178" s="667"/>
    </row>
    <row r="179" spans="1:14">
      <c r="A179" s="370"/>
      <c r="B179" s="324" t="s">
        <v>452</v>
      </c>
      <c r="C179" s="903"/>
      <c r="D179" s="904"/>
      <c r="E179" s="904"/>
      <c r="F179" s="904"/>
      <c r="G179" s="904"/>
      <c r="H179" s="904"/>
      <c r="I179" s="904"/>
      <c r="J179" s="904"/>
      <c r="K179" s="904"/>
      <c r="L179" s="904"/>
      <c r="M179" s="905"/>
      <c r="N179" s="667"/>
    </row>
    <row r="180" spans="1:14">
      <c r="A180" s="370"/>
      <c r="B180" s="324" t="s">
        <v>522</v>
      </c>
      <c r="C180" s="903"/>
      <c r="D180" s="904"/>
      <c r="E180" s="904"/>
      <c r="F180" s="904"/>
      <c r="G180" s="904"/>
      <c r="H180" s="904"/>
      <c r="I180" s="904"/>
      <c r="J180" s="904"/>
      <c r="K180" s="904"/>
      <c r="L180" s="904"/>
      <c r="M180" s="905"/>
      <c r="N180" s="667"/>
    </row>
    <row r="181" spans="1:14">
      <c r="A181" s="370"/>
      <c r="B181" s="877" t="s">
        <v>534</v>
      </c>
      <c r="C181" s="903"/>
      <c r="D181" s="904"/>
      <c r="E181" s="904"/>
      <c r="F181" s="904"/>
      <c r="G181" s="904"/>
      <c r="H181" s="904"/>
      <c r="I181" s="904"/>
      <c r="J181" s="904"/>
      <c r="K181" s="904"/>
      <c r="L181" s="904"/>
      <c r="M181" s="905"/>
      <c r="N181" s="667"/>
    </row>
    <row r="182" spans="1:14">
      <c r="A182" s="370"/>
      <c r="B182" s="877" t="s">
        <v>409</v>
      </c>
      <c r="C182" s="903"/>
      <c r="D182" s="904"/>
      <c r="E182" s="904"/>
      <c r="F182" s="904"/>
      <c r="G182" s="904"/>
      <c r="H182" s="904"/>
      <c r="I182" s="904"/>
      <c r="J182" s="904"/>
      <c r="K182" s="904"/>
      <c r="L182" s="904"/>
      <c r="M182" s="905"/>
      <c r="N182" s="667"/>
    </row>
    <row r="183" spans="1:14">
      <c r="A183" s="370"/>
      <c r="B183" s="869" t="s">
        <v>326</v>
      </c>
      <c r="C183" s="903"/>
      <c r="D183" s="907"/>
      <c r="E183" s="907"/>
      <c r="F183" s="907"/>
      <c r="G183" s="907"/>
      <c r="H183" s="907"/>
      <c r="I183" s="907"/>
      <c r="J183" s="907"/>
      <c r="K183" s="907"/>
      <c r="L183" s="907"/>
      <c r="M183" s="905"/>
      <c r="N183" s="667"/>
    </row>
    <row r="184" spans="1:14">
      <c r="A184" s="370"/>
      <c r="B184" s="869" t="s">
        <v>327</v>
      </c>
      <c r="C184" s="903"/>
      <c r="D184" s="914"/>
      <c r="E184" s="914"/>
      <c r="F184" s="914"/>
      <c r="G184" s="914"/>
      <c r="H184" s="914"/>
      <c r="I184" s="914"/>
      <c r="J184" s="914"/>
      <c r="K184" s="914"/>
      <c r="L184" s="914"/>
      <c r="M184" s="905"/>
      <c r="N184" s="667"/>
    </row>
    <row r="185" spans="1:14" ht="28.2">
      <c r="A185" s="370"/>
      <c r="B185" s="869" t="s">
        <v>705</v>
      </c>
      <c r="C185" s="903"/>
      <c r="D185" s="904"/>
      <c r="E185" s="904"/>
      <c r="F185" s="904"/>
      <c r="G185" s="904"/>
      <c r="H185" s="904"/>
      <c r="I185" s="904"/>
      <c r="J185" s="904"/>
      <c r="K185" s="904"/>
      <c r="L185" s="904"/>
      <c r="M185" s="905"/>
      <c r="N185" s="667"/>
    </row>
    <row r="186" spans="1:14">
      <c r="A186" s="370"/>
      <c r="B186" s="870" t="s">
        <v>214</v>
      </c>
      <c r="C186" s="903"/>
      <c r="D186" s="904"/>
      <c r="E186" s="904"/>
      <c r="F186" s="904"/>
      <c r="G186" s="904"/>
      <c r="H186" s="904"/>
      <c r="I186" s="904"/>
      <c r="J186" s="904"/>
      <c r="K186" s="904"/>
      <c r="L186" s="904"/>
      <c r="M186" s="905"/>
      <c r="N186" s="667"/>
    </row>
    <row r="187" spans="1:14">
      <c r="A187" s="370"/>
      <c r="B187" s="324" t="s">
        <v>283</v>
      </c>
      <c r="C187" s="903"/>
      <c r="D187" s="904"/>
      <c r="E187" s="904"/>
      <c r="F187" s="904"/>
      <c r="G187" s="904"/>
      <c r="H187" s="904"/>
      <c r="I187" s="904"/>
      <c r="J187" s="904"/>
      <c r="K187" s="904"/>
      <c r="L187" s="904"/>
      <c r="M187" s="905"/>
      <c r="N187" s="667"/>
    </row>
    <row r="188" spans="1:14">
      <c r="A188" s="370"/>
      <c r="B188" s="324" t="s">
        <v>284</v>
      </c>
      <c r="C188" s="913"/>
      <c r="D188" s="904"/>
      <c r="E188" s="904"/>
      <c r="F188" s="904"/>
      <c r="G188" s="904"/>
      <c r="H188" s="904"/>
      <c r="I188" s="904"/>
      <c r="J188" s="904"/>
      <c r="K188" s="904"/>
      <c r="L188" s="904"/>
      <c r="M188" s="905"/>
      <c r="N188" s="667"/>
    </row>
    <row r="189" spans="1:14">
      <c r="A189" s="370"/>
      <c r="B189" s="324" t="s">
        <v>285</v>
      </c>
      <c r="C189" s="913"/>
      <c r="D189" s="904"/>
      <c r="E189" s="904"/>
      <c r="F189" s="904"/>
      <c r="G189" s="904"/>
      <c r="H189" s="904"/>
      <c r="I189" s="904"/>
      <c r="J189" s="904"/>
      <c r="K189" s="904"/>
      <c r="L189" s="904"/>
      <c r="M189" s="905"/>
      <c r="N189" s="667"/>
    </row>
    <row r="190" spans="1:14">
      <c r="A190" s="370"/>
      <c r="B190" s="324" t="s">
        <v>286</v>
      </c>
      <c r="C190" s="903"/>
      <c r="D190" s="904"/>
      <c r="E190" s="904"/>
      <c r="F190" s="904"/>
      <c r="G190" s="904"/>
      <c r="H190" s="904"/>
      <c r="I190" s="904"/>
      <c r="J190" s="904"/>
      <c r="K190" s="904"/>
      <c r="L190" s="904"/>
      <c r="M190" s="905"/>
      <c r="N190" s="667"/>
    </row>
    <row r="191" spans="1:14">
      <c r="A191" s="370"/>
      <c r="B191" s="324" t="s">
        <v>287</v>
      </c>
      <c r="C191" s="903"/>
      <c r="D191" s="904"/>
      <c r="E191" s="904"/>
      <c r="F191" s="904"/>
      <c r="G191" s="904"/>
      <c r="H191" s="904"/>
      <c r="I191" s="904"/>
      <c r="J191" s="904"/>
      <c r="K191" s="904"/>
      <c r="L191" s="904"/>
      <c r="M191" s="905"/>
      <c r="N191" s="667"/>
    </row>
    <row r="192" spans="1:14">
      <c r="A192" s="370"/>
      <c r="B192" s="324" t="s">
        <v>526</v>
      </c>
      <c r="C192" s="903"/>
      <c r="D192" s="904"/>
      <c r="E192" s="904"/>
      <c r="F192" s="904"/>
      <c r="G192" s="904"/>
      <c r="H192" s="904"/>
      <c r="I192" s="904"/>
      <c r="J192" s="904"/>
      <c r="K192" s="904"/>
      <c r="L192" s="904"/>
      <c r="M192" s="905"/>
      <c r="N192" s="667"/>
    </row>
    <row r="193" spans="1:14">
      <c r="A193" s="370"/>
      <c r="B193" s="324" t="s">
        <v>289</v>
      </c>
      <c r="C193" s="903"/>
      <c r="D193" s="912"/>
      <c r="E193" s="904"/>
      <c r="F193" s="904"/>
      <c r="G193" s="904"/>
      <c r="H193" s="904"/>
      <c r="I193" s="904"/>
      <c r="J193" s="904"/>
      <c r="K193" s="904"/>
      <c r="L193" s="904"/>
      <c r="M193" s="905"/>
      <c r="N193" s="667"/>
    </row>
    <row r="194" spans="1:14">
      <c r="A194" s="370"/>
      <c r="B194" s="466" t="s">
        <v>691</v>
      </c>
      <c r="C194" s="913"/>
      <c r="D194" s="912"/>
      <c r="E194" s="904"/>
      <c r="F194" s="904"/>
      <c r="G194" s="904"/>
      <c r="H194" s="904"/>
      <c r="I194" s="904"/>
      <c r="J194" s="904"/>
      <c r="K194" s="904"/>
      <c r="L194" s="904"/>
      <c r="M194" s="905"/>
      <c r="N194" s="667"/>
    </row>
    <row r="195" spans="1:14">
      <c r="A195" s="370"/>
      <c r="B195" s="869" t="s">
        <v>15</v>
      </c>
      <c r="C195" s="913"/>
      <c r="D195" s="907"/>
      <c r="E195" s="907"/>
      <c r="F195" s="907"/>
      <c r="G195" s="907"/>
      <c r="H195" s="907"/>
      <c r="I195" s="907"/>
      <c r="J195" s="907"/>
      <c r="K195" s="907"/>
      <c r="L195" s="907"/>
      <c r="M195" s="905"/>
      <c r="N195" s="667"/>
    </row>
    <row r="196" spans="1:14">
      <c r="A196" s="370"/>
      <c r="B196" s="869"/>
      <c r="C196" s="913"/>
      <c r="D196" s="907"/>
      <c r="E196" s="907"/>
      <c r="F196" s="907"/>
      <c r="G196" s="907"/>
      <c r="H196" s="907"/>
      <c r="I196" s="907"/>
      <c r="J196" s="907"/>
      <c r="K196" s="907"/>
      <c r="L196" s="907"/>
      <c r="M196" s="905"/>
      <c r="N196" s="667"/>
    </row>
    <row r="197" spans="1:14">
      <c r="A197" s="370"/>
      <c r="B197" s="870" t="s">
        <v>700</v>
      </c>
      <c r="C197" s="903"/>
      <c r="D197" s="904"/>
      <c r="E197" s="904"/>
      <c r="F197" s="904"/>
      <c r="G197" s="904"/>
      <c r="H197" s="904"/>
      <c r="I197" s="904"/>
      <c r="J197" s="904"/>
      <c r="K197" s="904"/>
      <c r="L197" s="904"/>
      <c r="M197" s="905"/>
      <c r="N197" s="667"/>
    </row>
    <row r="198" spans="1:14">
      <c r="A198" s="370"/>
      <c r="B198" s="324" t="s">
        <v>293</v>
      </c>
      <c r="C198" s="903"/>
      <c r="D198" s="904"/>
      <c r="E198" s="904"/>
      <c r="F198" s="904"/>
      <c r="G198" s="904"/>
      <c r="H198" s="904"/>
      <c r="I198" s="904"/>
      <c r="J198" s="904"/>
      <c r="K198" s="904"/>
      <c r="L198" s="904"/>
      <c r="M198" s="905"/>
      <c r="N198" s="667"/>
    </row>
    <row r="199" spans="1:14">
      <c r="A199" s="370"/>
      <c r="B199" s="324" t="s">
        <v>294</v>
      </c>
      <c r="C199" s="903"/>
      <c r="D199" s="904"/>
      <c r="E199" s="904"/>
      <c r="F199" s="904"/>
      <c r="G199" s="904"/>
      <c r="H199" s="904"/>
      <c r="I199" s="904"/>
      <c r="J199" s="904"/>
      <c r="K199" s="904"/>
      <c r="L199" s="904"/>
      <c r="M199" s="905"/>
      <c r="N199" s="667"/>
    </row>
    <row r="200" spans="1:14">
      <c r="A200" s="370"/>
      <c r="B200" s="881" t="s">
        <v>714</v>
      </c>
      <c r="C200" s="903"/>
      <c r="D200" s="904"/>
      <c r="E200" s="904"/>
      <c r="F200" s="904"/>
      <c r="G200" s="904"/>
      <c r="H200" s="904"/>
      <c r="I200" s="904"/>
      <c r="J200" s="904"/>
      <c r="K200" s="904"/>
      <c r="L200" s="904"/>
      <c r="M200" s="905"/>
      <c r="N200" s="667"/>
    </row>
    <row r="201" spans="1:14">
      <c r="A201" s="370"/>
      <c r="B201" s="869" t="s">
        <v>15</v>
      </c>
      <c r="C201" s="903"/>
      <c r="D201" s="907"/>
      <c r="E201" s="907"/>
      <c r="F201" s="907"/>
      <c r="G201" s="907"/>
      <c r="H201" s="907"/>
      <c r="I201" s="907"/>
      <c r="J201" s="907"/>
      <c r="K201" s="907"/>
      <c r="L201" s="907"/>
      <c r="M201" s="905"/>
      <c r="N201" s="667"/>
    </row>
    <row r="202" spans="1:14">
      <c r="A202" s="370"/>
      <c r="B202" s="872" t="s">
        <v>0</v>
      </c>
      <c r="C202" s="903"/>
      <c r="D202" s="904"/>
      <c r="E202" s="904"/>
      <c r="F202" s="904"/>
      <c r="G202" s="904"/>
      <c r="H202" s="904"/>
      <c r="I202" s="904"/>
      <c r="J202" s="904"/>
      <c r="K202" s="904"/>
      <c r="L202" s="904"/>
      <c r="M202" s="905"/>
      <c r="N202" s="667"/>
    </row>
    <row r="203" spans="1:14">
      <c r="A203" s="370"/>
      <c r="B203" s="869" t="s">
        <v>712</v>
      </c>
      <c r="C203" s="903"/>
      <c r="D203" s="914"/>
      <c r="E203" s="914"/>
      <c r="F203" s="914"/>
      <c r="G203" s="914"/>
      <c r="H203" s="914"/>
      <c r="I203" s="914"/>
      <c r="J203" s="914"/>
      <c r="K203" s="914"/>
      <c r="L203" s="914"/>
      <c r="M203" s="905"/>
      <c r="N203" s="667"/>
    </row>
    <row r="204" spans="1:14">
      <c r="A204" s="370"/>
      <c r="B204" s="324"/>
      <c r="C204" s="903"/>
      <c r="D204" s="904"/>
      <c r="E204" s="904"/>
      <c r="F204" s="904"/>
      <c r="G204" s="904"/>
      <c r="H204" s="904"/>
      <c r="I204" s="904"/>
      <c r="J204" s="904"/>
      <c r="K204" s="904"/>
      <c r="L204" s="904"/>
      <c r="M204" s="905"/>
      <c r="N204" s="667"/>
    </row>
    <row r="205" spans="1:14">
      <c r="A205" s="370"/>
      <c r="B205" s="870" t="s">
        <v>151</v>
      </c>
      <c r="C205" s="903"/>
      <c r="D205" s="904"/>
      <c r="E205" s="904"/>
      <c r="F205" s="904"/>
      <c r="G205" s="904"/>
      <c r="H205" s="904"/>
      <c r="I205" s="904"/>
      <c r="J205" s="904"/>
      <c r="K205" s="904"/>
      <c r="L205" s="904"/>
      <c r="M205" s="905"/>
      <c r="N205" s="667"/>
    </row>
    <row r="206" spans="1:14">
      <c r="A206" s="370"/>
      <c r="B206" s="324"/>
      <c r="C206" s="903"/>
      <c r="D206" s="904"/>
      <c r="E206" s="904"/>
      <c r="F206" s="904"/>
      <c r="G206" s="904"/>
      <c r="H206" s="904"/>
      <c r="I206" s="904"/>
      <c r="J206" s="904"/>
      <c r="K206" s="904"/>
      <c r="L206" s="904"/>
      <c r="M206" s="905"/>
      <c r="N206" s="667"/>
    </row>
    <row r="207" spans="1:14">
      <c r="A207" s="370"/>
      <c r="B207" s="909" t="s">
        <v>331</v>
      </c>
      <c r="C207" s="903"/>
      <c r="D207" s="904"/>
      <c r="E207" s="904"/>
      <c r="F207" s="904"/>
      <c r="G207" s="904"/>
      <c r="H207" s="904"/>
      <c r="I207" s="904"/>
      <c r="J207" s="904"/>
      <c r="K207" s="904"/>
      <c r="L207" s="904"/>
      <c r="M207" s="905"/>
      <c r="N207" s="667"/>
    </row>
    <row r="208" spans="1:14">
      <c r="A208" s="370"/>
      <c r="B208" s="909"/>
      <c r="C208" s="903"/>
      <c r="D208" s="904"/>
      <c r="E208" s="904"/>
      <c r="F208" s="904"/>
      <c r="G208" s="904"/>
      <c r="H208" s="904"/>
      <c r="I208" s="904"/>
      <c r="J208" s="904"/>
      <c r="K208" s="904"/>
      <c r="L208" s="904"/>
      <c r="M208" s="905"/>
      <c r="N208" s="667"/>
    </row>
    <row r="209" spans="1:14">
      <c r="A209" s="370"/>
      <c r="B209" s="869" t="s">
        <v>706</v>
      </c>
      <c r="C209" s="903"/>
      <c r="D209" s="904"/>
      <c r="E209" s="904"/>
      <c r="F209" s="904"/>
      <c r="G209" s="904"/>
      <c r="H209" s="904"/>
      <c r="I209" s="904"/>
      <c r="J209" s="904"/>
      <c r="K209" s="904"/>
      <c r="L209" s="904"/>
      <c r="M209" s="905"/>
      <c r="N209" s="667"/>
    </row>
    <row r="210" spans="1:14">
      <c r="A210" s="370"/>
      <c r="B210" s="324" t="s">
        <v>296</v>
      </c>
      <c r="C210" s="903"/>
      <c r="D210" s="904"/>
      <c r="E210" s="904"/>
      <c r="F210" s="904"/>
      <c r="G210" s="904"/>
      <c r="H210" s="904"/>
      <c r="I210" s="904"/>
      <c r="J210" s="904"/>
      <c r="K210" s="904"/>
      <c r="L210" s="904"/>
      <c r="M210" s="905"/>
      <c r="N210" s="667"/>
    </row>
    <row r="211" spans="1:14">
      <c r="A211" s="370"/>
      <c r="B211" s="324" t="s">
        <v>297</v>
      </c>
      <c r="C211" s="903"/>
      <c r="D211" s="904"/>
      <c r="E211" s="904"/>
      <c r="F211" s="904"/>
      <c r="G211" s="904"/>
      <c r="H211" s="904"/>
      <c r="I211" s="904"/>
      <c r="J211" s="904"/>
      <c r="K211" s="904"/>
      <c r="L211" s="904"/>
      <c r="M211" s="905"/>
      <c r="N211" s="667"/>
    </row>
    <row r="212" spans="1:14">
      <c r="A212" s="370"/>
      <c r="B212" s="324" t="s">
        <v>298</v>
      </c>
      <c r="C212" s="903"/>
      <c r="D212" s="904"/>
      <c r="E212" s="904"/>
      <c r="F212" s="904"/>
      <c r="G212" s="904"/>
      <c r="H212" s="904"/>
      <c r="I212" s="904"/>
      <c r="J212" s="904"/>
      <c r="K212" s="904"/>
      <c r="L212" s="904"/>
      <c r="M212" s="905"/>
      <c r="N212" s="667"/>
    </row>
    <row r="213" spans="1:14">
      <c r="A213" s="370"/>
      <c r="B213" s="466" t="s">
        <v>693</v>
      </c>
      <c r="C213" s="903"/>
      <c r="D213" s="904"/>
      <c r="E213" s="904"/>
      <c r="F213" s="904"/>
      <c r="G213" s="904"/>
      <c r="H213" s="904"/>
      <c r="I213" s="904"/>
      <c r="J213" s="904"/>
      <c r="K213" s="904"/>
      <c r="L213" s="904"/>
      <c r="M213" s="905"/>
      <c r="N213" s="667"/>
    </row>
    <row r="214" spans="1:14">
      <c r="A214" s="370"/>
      <c r="B214" s="466" t="s">
        <v>694</v>
      </c>
      <c r="C214" s="903"/>
      <c r="D214" s="904"/>
      <c r="E214" s="904"/>
      <c r="F214" s="904"/>
      <c r="G214" s="904"/>
      <c r="H214" s="904"/>
      <c r="I214" s="904"/>
      <c r="J214" s="904"/>
      <c r="K214" s="904"/>
      <c r="L214" s="904"/>
      <c r="M214" s="905"/>
      <c r="N214" s="667"/>
    </row>
    <row r="215" spans="1:14">
      <c r="A215" s="370"/>
      <c r="B215" s="466" t="s">
        <v>695</v>
      </c>
      <c r="C215" s="903"/>
      <c r="D215" s="904"/>
      <c r="E215" s="904"/>
      <c r="F215" s="904"/>
      <c r="G215" s="904"/>
      <c r="H215" s="904"/>
      <c r="I215" s="904"/>
      <c r="J215" s="904"/>
      <c r="K215" s="904"/>
      <c r="L215" s="904"/>
      <c r="M215" s="905"/>
      <c r="N215" s="667"/>
    </row>
    <row r="216" spans="1:14">
      <c r="A216" s="370"/>
      <c r="B216" s="869" t="s">
        <v>299</v>
      </c>
      <c r="C216" s="915"/>
      <c r="D216" s="907"/>
      <c r="E216" s="907"/>
      <c r="F216" s="907"/>
      <c r="G216" s="907"/>
      <c r="H216" s="907"/>
      <c r="I216" s="907"/>
      <c r="J216" s="907"/>
      <c r="K216" s="907"/>
      <c r="L216" s="907"/>
      <c r="M216" s="905"/>
      <c r="N216" s="667"/>
    </row>
    <row r="217" spans="1:14">
      <c r="A217" s="370"/>
      <c r="B217" s="869"/>
      <c r="C217" s="916"/>
      <c r="D217" s="907"/>
      <c r="E217" s="907"/>
      <c r="F217" s="907"/>
      <c r="G217" s="907"/>
      <c r="H217" s="907"/>
      <c r="I217" s="907"/>
      <c r="J217" s="907"/>
      <c r="K217" s="907"/>
      <c r="L217" s="907"/>
      <c r="M217" s="905"/>
      <c r="N217" s="667"/>
    </row>
    <row r="218" spans="1:14">
      <c r="A218" s="370"/>
      <c r="B218" s="869" t="s">
        <v>707</v>
      </c>
      <c r="C218" s="913"/>
      <c r="D218" s="904"/>
      <c r="E218" s="904"/>
      <c r="F218" s="904"/>
      <c r="G218" s="904"/>
      <c r="H218" s="904"/>
      <c r="I218" s="904"/>
      <c r="J218" s="904"/>
      <c r="K218" s="904"/>
      <c r="L218" s="904"/>
      <c r="M218" s="905"/>
      <c r="N218" s="667"/>
    </row>
    <row r="219" spans="1:14">
      <c r="A219" s="370"/>
      <c r="B219" s="324" t="s">
        <v>301</v>
      </c>
      <c r="C219" s="913"/>
      <c r="D219" s="904"/>
      <c r="E219" s="904"/>
      <c r="F219" s="904"/>
      <c r="G219" s="904"/>
      <c r="H219" s="904"/>
      <c r="I219" s="904"/>
      <c r="J219" s="904"/>
      <c r="K219" s="904"/>
      <c r="L219" s="904"/>
      <c r="M219" s="905"/>
      <c r="N219" s="667"/>
    </row>
    <row r="220" spans="1:14">
      <c r="A220" s="370"/>
      <c r="B220" s="324" t="s">
        <v>302</v>
      </c>
      <c r="C220" s="908"/>
      <c r="D220" s="904"/>
      <c r="E220" s="904"/>
      <c r="F220" s="904"/>
      <c r="G220" s="904"/>
      <c r="H220" s="904"/>
      <c r="I220" s="904"/>
      <c r="J220" s="904"/>
      <c r="K220" s="904"/>
      <c r="L220" s="904"/>
      <c r="M220" s="905"/>
      <c r="N220" s="667"/>
    </row>
    <row r="221" spans="1:14">
      <c r="A221" s="370"/>
      <c r="B221" s="324" t="s">
        <v>303</v>
      </c>
      <c r="C221" s="908"/>
      <c r="D221" s="904"/>
      <c r="E221" s="904"/>
      <c r="F221" s="904"/>
      <c r="G221" s="904"/>
      <c r="H221" s="904"/>
      <c r="I221" s="904"/>
      <c r="J221" s="904"/>
      <c r="K221" s="904"/>
      <c r="L221" s="904"/>
      <c r="M221" s="905"/>
      <c r="N221" s="667"/>
    </row>
    <row r="222" spans="1:14">
      <c r="A222" s="370"/>
      <c r="B222" s="324" t="s">
        <v>304</v>
      </c>
      <c r="C222" s="908"/>
      <c r="D222" s="904"/>
      <c r="E222" s="904"/>
      <c r="F222" s="904"/>
      <c r="G222" s="904"/>
      <c r="H222" s="904"/>
      <c r="I222" s="904"/>
      <c r="J222" s="904"/>
      <c r="K222" s="904"/>
      <c r="L222" s="904"/>
      <c r="M222" s="905"/>
      <c r="N222" s="667"/>
    </row>
    <row r="223" spans="1:14">
      <c r="A223" s="370"/>
      <c r="B223" s="917" t="s">
        <v>305</v>
      </c>
      <c r="C223" s="903"/>
      <c r="D223" s="904"/>
      <c r="E223" s="904"/>
      <c r="F223" s="904"/>
      <c r="G223" s="904"/>
      <c r="H223" s="904"/>
      <c r="I223" s="904"/>
      <c r="J223" s="904"/>
      <c r="K223" s="904"/>
      <c r="L223" s="904"/>
      <c r="M223" s="905"/>
      <c r="N223" s="667"/>
    </row>
    <row r="224" spans="1:14">
      <c r="A224" s="370"/>
      <c r="B224" s="466" t="s">
        <v>696</v>
      </c>
      <c r="C224" s="908"/>
      <c r="D224" s="904"/>
      <c r="E224" s="904"/>
      <c r="F224" s="904"/>
      <c r="G224" s="904"/>
      <c r="H224" s="904"/>
      <c r="I224" s="904"/>
      <c r="J224" s="904"/>
      <c r="K224" s="904"/>
      <c r="L224" s="904"/>
      <c r="M224" s="905"/>
      <c r="N224" s="667"/>
    </row>
    <row r="225" spans="1:14">
      <c r="A225" s="370"/>
      <c r="B225" s="466" t="s">
        <v>697</v>
      </c>
      <c r="C225" s="908"/>
      <c r="D225" s="904"/>
      <c r="E225" s="904"/>
      <c r="F225" s="904"/>
      <c r="G225" s="904"/>
      <c r="H225" s="904"/>
      <c r="I225" s="904"/>
      <c r="J225" s="904"/>
      <c r="K225" s="904"/>
      <c r="L225" s="904"/>
      <c r="M225" s="905"/>
      <c r="N225" s="667"/>
    </row>
    <row r="226" spans="1:14">
      <c r="A226" s="370"/>
      <c r="B226" s="324" t="s">
        <v>449</v>
      </c>
      <c r="C226" s="908"/>
      <c r="D226" s="904"/>
      <c r="E226" s="904"/>
      <c r="F226" s="904"/>
      <c r="G226" s="904"/>
      <c r="H226" s="904"/>
      <c r="I226" s="904"/>
      <c r="J226" s="904"/>
      <c r="K226" s="904"/>
      <c r="L226" s="904"/>
      <c r="M226" s="905"/>
      <c r="N226" s="667"/>
    </row>
    <row r="227" spans="1:14">
      <c r="A227" s="370"/>
      <c r="B227" s="881" t="s">
        <v>698</v>
      </c>
      <c r="C227" s="908"/>
      <c r="D227" s="904"/>
      <c r="E227" s="904"/>
      <c r="F227" s="904"/>
      <c r="G227" s="904"/>
      <c r="H227" s="904"/>
      <c r="I227" s="904"/>
      <c r="J227" s="904"/>
      <c r="K227" s="904"/>
      <c r="L227" s="904"/>
      <c r="M227" s="905"/>
      <c r="N227" s="667"/>
    </row>
    <row r="228" spans="1:14">
      <c r="A228" s="370"/>
      <c r="B228" s="869" t="s">
        <v>334</v>
      </c>
      <c r="C228" s="918"/>
      <c r="D228" s="907"/>
      <c r="E228" s="907"/>
      <c r="F228" s="907"/>
      <c r="G228" s="907"/>
      <c r="H228" s="907"/>
      <c r="I228" s="907"/>
      <c r="J228" s="907"/>
      <c r="K228" s="907"/>
      <c r="L228" s="907"/>
      <c r="M228" s="919"/>
      <c r="N228" s="667"/>
    </row>
    <row r="229" spans="1:14">
      <c r="A229" s="370"/>
      <c r="B229" s="869"/>
      <c r="C229" s="918"/>
      <c r="D229" s="907"/>
      <c r="E229" s="907"/>
      <c r="F229" s="907"/>
      <c r="G229" s="907"/>
      <c r="H229" s="907"/>
      <c r="I229" s="907"/>
      <c r="J229" s="907"/>
      <c r="K229" s="907"/>
      <c r="L229" s="907"/>
      <c r="M229" s="919"/>
      <c r="N229" s="667"/>
    </row>
    <row r="230" spans="1:14">
      <c r="A230" s="370"/>
      <c r="B230" s="869" t="s">
        <v>708</v>
      </c>
      <c r="C230" s="908"/>
      <c r="D230" s="904"/>
      <c r="E230" s="904"/>
      <c r="F230" s="904"/>
      <c r="G230" s="904"/>
      <c r="H230" s="904"/>
      <c r="I230" s="904"/>
      <c r="J230" s="904"/>
      <c r="K230" s="904"/>
      <c r="L230" s="904"/>
      <c r="M230" s="905"/>
      <c r="N230" s="667"/>
    </row>
    <row r="231" spans="1:14">
      <c r="A231" s="370"/>
      <c r="B231" s="324" t="s">
        <v>306</v>
      </c>
      <c r="C231" s="908"/>
      <c r="D231" s="904"/>
      <c r="E231" s="904"/>
      <c r="F231" s="904"/>
      <c r="G231" s="904"/>
      <c r="H231" s="904"/>
      <c r="I231" s="904"/>
      <c r="J231" s="904"/>
      <c r="K231" s="904"/>
      <c r="L231" s="904"/>
      <c r="M231" s="905"/>
      <c r="N231" s="667"/>
    </row>
    <row r="232" spans="1:14">
      <c r="A232" s="370"/>
      <c r="B232" s="324" t="s">
        <v>307</v>
      </c>
      <c r="C232" s="908"/>
      <c r="D232" s="904"/>
      <c r="E232" s="904"/>
      <c r="F232" s="904"/>
      <c r="G232" s="904"/>
      <c r="H232" s="904"/>
      <c r="I232" s="904"/>
      <c r="J232" s="904"/>
      <c r="K232" s="904"/>
      <c r="L232" s="904"/>
      <c r="M232" s="905"/>
      <c r="N232" s="667"/>
    </row>
    <row r="233" spans="1:14">
      <c r="A233" s="370"/>
      <c r="B233" s="869" t="s">
        <v>325</v>
      </c>
      <c r="C233" s="908"/>
      <c r="D233" s="907"/>
      <c r="E233" s="907"/>
      <c r="F233" s="907"/>
      <c r="G233" s="907"/>
      <c r="H233" s="907"/>
      <c r="I233" s="907"/>
      <c r="J233" s="907"/>
      <c r="K233" s="907"/>
      <c r="L233" s="907"/>
      <c r="M233" s="905"/>
      <c r="N233" s="667"/>
    </row>
    <row r="234" spans="1:14">
      <c r="A234" s="370"/>
      <c r="B234" s="869"/>
      <c r="C234" s="908"/>
      <c r="D234" s="907"/>
      <c r="E234" s="907"/>
      <c r="F234" s="907"/>
      <c r="G234" s="907"/>
      <c r="H234" s="907"/>
      <c r="I234" s="907"/>
      <c r="J234" s="907"/>
      <c r="K234" s="907"/>
      <c r="L234" s="907"/>
      <c r="M234" s="905"/>
      <c r="N234" s="667"/>
    </row>
    <row r="235" spans="1:14">
      <c r="A235" s="370"/>
      <c r="B235" s="869" t="s">
        <v>709</v>
      </c>
      <c r="C235" s="908"/>
      <c r="D235" s="904"/>
      <c r="E235" s="904"/>
      <c r="F235" s="904"/>
      <c r="G235" s="904"/>
      <c r="H235" s="904"/>
      <c r="I235" s="904"/>
      <c r="J235" s="904"/>
      <c r="K235" s="904"/>
      <c r="L235" s="904"/>
      <c r="M235" s="905"/>
      <c r="N235" s="667"/>
    </row>
    <row r="236" spans="1:14">
      <c r="A236" s="370"/>
      <c r="B236" s="324" t="s">
        <v>310</v>
      </c>
      <c r="C236" s="903"/>
      <c r="D236" s="904"/>
      <c r="E236" s="904"/>
      <c r="F236" s="904"/>
      <c r="G236" s="904"/>
      <c r="H236" s="904"/>
      <c r="I236" s="904"/>
      <c r="J236" s="904"/>
      <c r="K236" s="904"/>
      <c r="L236" s="904"/>
      <c r="M236" s="905"/>
      <c r="N236" s="667"/>
    </row>
    <row r="237" spans="1:14">
      <c r="A237" s="370"/>
      <c r="B237" s="869" t="s">
        <v>337</v>
      </c>
      <c r="C237" s="911"/>
      <c r="D237" s="907"/>
      <c r="E237" s="907"/>
      <c r="F237" s="907"/>
      <c r="G237" s="907"/>
      <c r="H237" s="907"/>
      <c r="I237" s="907"/>
      <c r="J237" s="907"/>
      <c r="K237" s="907"/>
      <c r="L237" s="907"/>
      <c r="M237" s="905"/>
      <c r="N237" s="667"/>
    </row>
    <row r="238" spans="1:14">
      <c r="A238" s="370"/>
      <c r="B238" s="869"/>
      <c r="C238" s="911"/>
      <c r="D238" s="907"/>
      <c r="E238" s="907"/>
      <c r="F238" s="907"/>
      <c r="G238" s="907"/>
      <c r="H238" s="907"/>
      <c r="I238" s="907"/>
      <c r="J238" s="907"/>
      <c r="K238" s="907"/>
      <c r="L238" s="907"/>
      <c r="M238" s="905"/>
      <c r="N238" s="667"/>
    </row>
    <row r="239" spans="1:14">
      <c r="A239" s="370"/>
      <c r="B239" s="869" t="s">
        <v>710</v>
      </c>
      <c r="C239" s="903"/>
      <c r="D239" s="904"/>
      <c r="E239" s="904"/>
      <c r="F239" s="904"/>
      <c r="G239" s="904"/>
      <c r="H239" s="904"/>
      <c r="I239" s="904"/>
      <c r="J239" s="904"/>
      <c r="K239" s="904"/>
      <c r="L239" s="904"/>
      <c r="M239" s="905"/>
      <c r="N239" s="667"/>
    </row>
    <row r="240" spans="1:14">
      <c r="A240" s="370"/>
      <c r="B240" s="324" t="s">
        <v>312</v>
      </c>
      <c r="C240" s="903"/>
      <c r="D240" s="904"/>
      <c r="E240" s="904"/>
      <c r="F240" s="904"/>
      <c r="G240" s="904"/>
      <c r="H240" s="904"/>
      <c r="I240" s="904"/>
      <c r="J240" s="904"/>
      <c r="K240" s="904"/>
      <c r="L240" s="904"/>
      <c r="M240" s="905"/>
      <c r="N240" s="667"/>
    </row>
    <row r="241" spans="1:14">
      <c r="A241" s="370"/>
      <c r="B241" s="869" t="s">
        <v>339</v>
      </c>
      <c r="C241" s="913"/>
      <c r="D241" s="907"/>
      <c r="E241" s="907"/>
      <c r="F241" s="907"/>
      <c r="G241" s="907"/>
      <c r="H241" s="907"/>
      <c r="I241" s="907"/>
      <c r="J241" s="907"/>
      <c r="K241" s="907"/>
      <c r="L241" s="907"/>
      <c r="M241" s="905"/>
      <c r="N241" s="667"/>
    </row>
    <row r="242" spans="1:14">
      <c r="A242" s="370"/>
      <c r="B242" s="869"/>
      <c r="C242" s="913"/>
      <c r="D242" s="920"/>
      <c r="E242" s="907"/>
      <c r="F242" s="907"/>
      <c r="G242" s="907"/>
      <c r="H242" s="907"/>
      <c r="I242" s="907"/>
      <c r="J242" s="907"/>
      <c r="K242" s="907"/>
      <c r="L242" s="907"/>
      <c r="M242" s="905"/>
      <c r="N242" s="667"/>
    </row>
    <row r="243" spans="1:14">
      <c r="A243" s="370"/>
      <c r="B243" s="869" t="s">
        <v>711</v>
      </c>
      <c r="C243" s="903"/>
      <c r="D243" s="912"/>
      <c r="E243" s="904"/>
      <c r="F243" s="904"/>
      <c r="G243" s="904"/>
      <c r="H243" s="904"/>
      <c r="I243" s="904"/>
      <c r="J243" s="904"/>
      <c r="K243" s="904"/>
      <c r="L243" s="904"/>
      <c r="M243" s="905"/>
      <c r="N243" s="667"/>
    </row>
    <row r="244" spans="1:14">
      <c r="A244" s="370"/>
      <c r="B244" s="466" t="s">
        <v>313</v>
      </c>
      <c r="C244" s="903"/>
      <c r="D244" s="912"/>
      <c r="E244" s="904"/>
      <c r="F244" s="904"/>
      <c r="G244" s="904"/>
      <c r="H244" s="904"/>
      <c r="I244" s="904"/>
      <c r="J244" s="904"/>
      <c r="K244" s="904"/>
      <c r="L244" s="904"/>
      <c r="M244" s="905"/>
      <c r="N244" s="667"/>
    </row>
    <row r="245" spans="1:14">
      <c r="A245" s="370"/>
      <c r="B245" s="466" t="s">
        <v>314</v>
      </c>
      <c r="C245" s="903"/>
      <c r="D245" s="912"/>
      <c r="E245" s="904"/>
      <c r="F245" s="904"/>
      <c r="G245" s="904"/>
      <c r="H245" s="904"/>
      <c r="I245" s="904"/>
      <c r="J245" s="904"/>
      <c r="K245" s="904"/>
      <c r="L245" s="904"/>
      <c r="M245" s="905"/>
      <c r="N245" s="667"/>
    </row>
    <row r="246" spans="1:14">
      <c r="A246" s="370"/>
      <c r="B246" s="466" t="s">
        <v>315</v>
      </c>
      <c r="C246" s="903"/>
      <c r="D246" s="904"/>
      <c r="E246" s="904"/>
      <c r="F246" s="904"/>
      <c r="G246" s="904"/>
      <c r="H246" s="904"/>
      <c r="I246" s="904"/>
      <c r="J246" s="904"/>
      <c r="K246" s="904"/>
      <c r="L246" s="904"/>
      <c r="M246" s="905"/>
      <c r="N246" s="667"/>
    </row>
    <row r="247" spans="1:14">
      <c r="A247" s="370"/>
      <c r="B247" s="466" t="s">
        <v>699</v>
      </c>
      <c r="C247" s="911"/>
      <c r="D247" s="921"/>
      <c r="E247" s="921"/>
      <c r="F247" s="921"/>
      <c r="G247" s="921"/>
      <c r="H247" s="921"/>
      <c r="I247" s="921"/>
      <c r="J247" s="921"/>
      <c r="K247" s="921"/>
      <c r="L247" s="904"/>
      <c r="M247" s="905"/>
      <c r="N247" s="667"/>
    </row>
    <row r="248" spans="1:14">
      <c r="A248" s="370"/>
      <c r="B248" s="869" t="s">
        <v>341</v>
      </c>
      <c r="C248" s="911"/>
      <c r="D248" s="922"/>
      <c r="E248" s="922"/>
      <c r="F248" s="922"/>
      <c r="G248" s="922"/>
      <c r="H248" s="922"/>
      <c r="I248" s="922"/>
      <c r="J248" s="922"/>
      <c r="K248" s="922"/>
      <c r="L248" s="907"/>
      <c r="M248" s="919"/>
      <c r="N248" s="667"/>
    </row>
    <row r="249" spans="1:14">
      <c r="A249" s="370"/>
      <c r="B249" s="872" t="s">
        <v>0</v>
      </c>
      <c r="C249" s="903"/>
      <c r="D249" s="904"/>
      <c r="E249" s="904"/>
      <c r="F249" s="904"/>
      <c r="G249" s="904"/>
      <c r="H249" s="904"/>
      <c r="I249" s="904"/>
      <c r="J249" s="904"/>
      <c r="K249" s="904"/>
      <c r="L249" s="904"/>
      <c r="M249" s="905"/>
      <c r="N249" s="667"/>
    </row>
    <row r="250" spans="1:14">
      <c r="A250" s="370"/>
      <c r="B250" s="869" t="s">
        <v>342</v>
      </c>
      <c r="C250" s="903"/>
      <c r="D250" s="914"/>
      <c r="E250" s="914"/>
      <c r="F250" s="914"/>
      <c r="G250" s="914"/>
      <c r="H250" s="914"/>
      <c r="I250" s="914"/>
      <c r="J250" s="914"/>
      <c r="K250" s="914"/>
      <c r="L250" s="914"/>
      <c r="M250" s="923"/>
      <c r="N250" s="667"/>
    </row>
    <row r="251" spans="1:14">
      <c r="A251" s="370"/>
      <c r="B251" s="869"/>
      <c r="C251" s="903"/>
      <c r="D251" s="904"/>
      <c r="E251" s="904"/>
      <c r="F251" s="904"/>
      <c r="G251" s="904"/>
      <c r="H251" s="904"/>
      <c r="I251" s="904"/>
      <c r="J251" s="904"/>
      <c r="K251" s="904"/>
      <c r="L251" s="904"/>
      <c r="M251" s="923"/>
      <c r="N251" s="667"/>
    </row>
    <row r="252" spans="1:14" ht="15" thickBot="1">
      <c r="A252" s="370"/>
      <c r="B252" s="869" t="s">
        <v>715</v>
      </c>
      <c r="C252" s="903"/>
      <c r="D252" s="924"/>
      <c r="E252" s="924"/>
      <c r="F252" s="924"/>
      <c r="G252" s="924"/>
      <c r="H252" s="924"/>
      <c r="I252" s="924"/>
      <c r="J252" s="924"/>
      <c r="K252" s="924"/>
      <c r="L252" s="924"/>
      <c r="M252" s="925"/>
      <c r="N252" s="667"/>
    </row>
    <row r="253" spans="1:14" ht="15" thickTop="1">
      <c r="A253" s="370"/>
      <c r="B253" s="926"/>
      <c r="C253" s="927"/>
      <c r="D253" s="396"/>
      <c r="E253" s="396"/>
      <c r="F253" s="396"/>
      <c r="G253" s="396"/>
      <c r="H253" s="396"/>
      <c r="I253" s="396"/>
      <c r="J253" s="396"/>
      <c r="K253" s="396"/>
      <c r="L253" s="396"/>
      <c r="M253" s="396"/>
      <c r="N253" s="667"/>
    </row>
    <row r="254" spans="1:14">
      <c r="A254" s="370"/>
      <c r="B254" s="928"/>
      <c r="C254" s="928"/>
      <c r="D254" s="928"/>
      <c r="E254" s="928"/>
      <c r="F254" s="928"/>
      <c r="G254" s="928"/>
      <c r="H254" s="928"/>
      <c r="I254" s="928"/>
      <c r="J254" s="928"/>
      <c r="K254" s="928"/>
      <c r="L254" s="928"/>
      <c r="M254" s="667"/>
      <c r="N254" s="667"/>
    </row>
    <row r="255" spans="1:14">
      <c r="A255" s="370"/>
      <c r="B255" s="928"/>
      <c r="C255" s="928"/>
      <c r="D255" s="929" t="s">
        <v>0</v>
      </c>
      <c r="E255" s="928"/>
      <c r="F255" s="928"/>
      <c r="G255" s="928"/>
      <c r="H255" s="928"/>
      <c r="I255" s="928"/>
      <c r="J255" s="928"/>
      <c r="K255" s="928"/>
      <c r="L255" s="928" t="s">
        <v>0</v>
      </c>
      <c r="M255" s="667"/>
      <c r="N255" s="667"/>
    </row>
    <row r="256" spans="1:14" ht="15.6">
      <c r="A256" s="370"/>
      <c r="B256" s="928"/>
      <c r="C256" s="928"/>
      <c r="D256" s="928"/>
      <c r="E256" s="928"/>
      <c r="F256" s="928"/>
      <c r="G256" s="928"/>
      <c r="H256" s="928"/>
      <c r="I256" s="374"/>
      <c r="J256" s="722" t="s">
        <v>386</v>
      </c>
      <c r="K256" s="826"/>
      <c r="L256" s="748"/>
      <c r="M256" s="667"/>
      <c r="N256" s="667"/>
    </row>
    <row r="257" spans="1:14" ht="15.6">
      <c r="A257" s="370"/>
      <c r="B257" s="928"/>
      <c r="C257" s="928"/>
      <c r="D257" s="928"/>
      <c r="E257" s="928"/>
      <c r="F257" s="928"/>
      <c r="G257" s="928"/>
      <c r="H257" s="928"/>
      <c r="I257" s="374"/>
      <c r="J257" s="398" t="s">
        <v>252</v>
      </c>
      <c r="K257" s="826"/>
      <c r="L257" s="748"/>
      <c r="M257" s="667"/>
      <c r="N257" s="667"/>
    </row>
    <row r="258" spans="1:14" ht="15.6">
      <c r="A258" s="370"/>
      <c r="B258" s="928"/>
      <c r="C258" s="928"/>
      <c r="D258" s="928"/>
      <c r="E258" s="928"/>
      <c r="F258" s="928"/>
      <c r="G258" s="928"/>
      <c r="H258" s="928"/>
      <c r="I258" s="374"/>
      <c r="J258" s="749" t="s">
        <v>261</v>
      </c>
      <c r="K258" s="928"/>
      <c r="L258" s="928"/>
      <c r="M258" s="667"/>
      <c r="N258" s="667"/>
    </row>
    <row r="259" spans="1:14" ht="15.6">
      <c r="A259" s="370"/>
      <c r="B259" s="928"/>
      <c r="C259" s="928"/>
      <c r="D259" s="928"/>
      <c r="E259" s="928"/>
      <c r="F259" s="928"/>
      <c r="G259" s="928"/>
      <c r="H259" s="928"/>
      <c r="I259" s="374"/>
      <c r="J259" s="400" t="s">
        <v>14</v>
      </c>
      <c r="K259" s="928"/>
      <c r="L259" s="928"/>
      <c r="M259" s="667"/>
      <c r="N259" s="667"/>
    </row>
    <row r="260" spans="1:14">
      <c r="A260" s="370"/>
      <c r="B260" s="374"/>
      <c r="C260" s="374"/>
      <c r="D260" s="374"/>
      <c r="E260" s="374"/>
      <c r="F260" s="374"/>
      <c r="G260" s="374"/>
      <c r="H260" s="374"/>
      <c r="I260" s="374"/>
      <c r="J260" s="374"/>
      <c r="K260" s="374"/>
      <c r="L260" s="374"/>
      <c r="M260" s="370"/>
      <c r="N260" s="370"/>
    </row>
    <row r="261" spans="1:14" ht="18">
      <c r="A261" s="892"/>
      <c r="B261" s="300"/>
      <c r="C261" s="300"/>
      <c r="D261" s="300"/>
      <c r="E261" s="300"/>
      <c r="F261" s="300"/>
      <c r="G261" s="300"/>
      <c r="H261" s="300"/>
      <c r="I261" s="300"/>
      <c r="J261" s="300"/>
      <c r="K261" s="300"/>
      <c r="L261" s="892"/>
      <c r="M261" s="825" t="s">
        <v>702</v>
      </c>
      <c r="N261" s="892"/>
    </row>
    <row r="262" spans="1:14" ht="18">
      <c r="A262" s="370"/>
      <c r="B262" s="1166" t="s">
        <v>531</v>
      </c>
      <c r="C262" s="1166"/>
      <c r="D262" s="1166"/>
      <c r="E262" s="1166"/>
      <c r="F262" s="1166"/>
      <c r="G262" s="1166"/>
      <c r="H262" s="1166"/>
      <c r="I262" s="1166"/>
      <c r="J262" s="1166"/>
      <c r="K262" s="1166"/>
      <c r="L262" s="1166"/>
      <c r="M262" s="1166"/>
      <c r="N262" s="370"/>
    </row>
    <row r="263" spans="1:14" ht="18">
      <c r="A263" s="370"/>
      <c r="B263" s="550"/>
      <c r="C263" s="550"/>
      <c r="D263" s="550"/>
      <c r="E263" s="550"/>
      <c r="F263" s="550"/>
      <c r="G263" s="550"/>
      <c r="H263" s="550"/>
      <c r="I263" s="550"/>
      <c r="J263" s="550"/>
      <c r="K263" s="550"/>
      <c r="L263" s="550"/>
      <c r="M263" s="370"/>
      <c r="N263" s="370"/>
    </row>
    <row r="264" spans="1:14" ht="18">
      <c r="A264" s="370"/>
      <c r="B264" s="893" t="str">
        <f>B134</f>
        <v xml:space="preserve">වියදම් ශීර්ෂ අංකය : </v>
      </c>
      <c r="C264" s="297"/>
      <c r="D264" s="374"/>
      <c r="E264" s="379" t="str">
        <f>E134</f>
        <v xml:space="preserve">පළාත් අමාත්‍යාංශයේ/දෙපාර්තමේන්තුවේ නම : </v>
      </c>
      <c r="F264" s="365"/>
      <c r="G264" s="550"/>
      <c r="H264" s="550"/>
      <c r="I264" s="550"/>
      <c r="J264" s="550"/>
      <c r="K264" s="550"/>
      <c r="L264" s="748"/>
      <c r="M264" s="894"/>
      <c r="N264" s="894"/>
    </row>
    <row r="265" spans="1:14" ht="18">
      <c r="A265" s="370"/>
      <c r="B265" s="893" t="str">
        <f>B135</f>
        <v>වැඩසටහන් අංකය හා නාමය :</v>
      </c>
      <c r="C265" s="297"/>
      <c r="D265" s="893"/>
      <c r="E265" s="365"/>
      <c r="F265" s="365"/>
      <c r="G265" s="550"/>
      <c r="H265" s="550"/>
      <c r="I265" s="550"/>
      <c r="J265" s="550"/>
      <c r="K265" s="550"/>
      <c r="L265" s="748"/>
      <c r="M265" s="894"/>
      <c r="N265" s="894"/>
    </row>
    <row r="266" spans="1:14" ht="18">
      <c r="A266" s="370"/>
      <c r="B266" s="893" t="str">
        <f>B136</f>
        <v>ව්‍යාපෘති අංකය හා නාමය :</v>
      </c>
      <c r="C266" s="297"/>
      <c r="D266" s="893"/>
      <c r="E266" s="365"/>
      <c r="F266" s="365"/>
      <c r="G266" s="550"/>
      <c r="H266" s="550"/>
      <c r="I266" s="550"/>
      <c r="J266" s="550"/>
      <c r="K266" s="550"/>
      <c r="L266" s="748"/>
      <c r="M266" s="894"/>
      <c r="N266" s="894"/>
    </row>
    <row r="267" spans="1:14" ht="18">
      <c r="A267" s="370"/>
      <c r="B267" s="550"/>
      <c r="C267" s="550"/>
      <c r="D267" s="550"/>
      <c r="E267" s="550"/>
      <c r="F267" s="550"/>
      <c r="G267" s="550"/>
      <c r="H267" s="550"/>
      <c r="I267" s="550"/>
      <c r="J267" s="550"/>
      <c r="K267" s="550"/>
      <c r="L267" s="301" t="s">
        <v>9</v>
      </c>
      <c r="M267" s="894"/>
      <c r="N267" s="894"/>
    </row>
    <row r="268" spans="1:14">
      <c r="A268" s="370"/>
      <c r="B268" s="1167" t="s">
        <v>208</v>
      </c>
      <c r="C268" s="1170" t="s">
        <v>263</v>
      </c>
      <c r="D268" s="1171"/>
      <c r="E268" s="1171"/>
      <c r="F268" s="1171"/>
      <c r="G268" s="1172"/>
      <c r="H268" s="1167" t="s">
        <v>264</v>
      </c>
      <c r="I268" s="1167"/>
      <c r="J268" s="1167"/>
      <c r="K268" s="1170" t="s">
        <v>317</v>
      </c>
      <c r="L268" s="1171"/>
      <c r="M268" s="1172"/>
      <c r="N268" s="667"/>
    </row>
    <row r="269" spans="1:14" ht="69">
      <c r="A269" s="370"/>
      <c r="B269" s="1168"/>
      <c r="C269" s="1170" t="s">
        <v>459</v>
      </c>
      <c r="D269" s="158" t="s">
        <v>467</v>
      </c>
      <c r="E269" s="158" t="s">
        <v>468</v>
      </c>
      <c r="F269" s="158" t="s">
        <v>528</v>
      </c>
      <c r="G269" s="158" t="s">
        <v>466</v>
      </c>
      <c r="H269" s="158" t="s">
        <v>399</v>
      </c>
      <c r="I269" s="158" t="s">
        <v>529</v>
      </c>
      <c r="J269" s="158" t="s">
        <v>8</v>
      </c>
      <c r="K269" s="158" t="s">
        <v>318</v>
      </c>
      <c r="L269" s="158" t="s">
        <v>319</v>
      </c>
      <c r="M269" s="771" t="s">
        <v>530</v>
      </c>
      <c r="N269" s="667"/>
    </row>
    <row r="270" spans="1:14" ht="27">
      <c r="A270" s="370"/>
      <c r="B270" s="1169"/>
      <c r="C270" s="1170"/>
      <c r="D270" s="896" t="s">
        <v>2</v>
      </c>
      <c r="E270" s="896" t="s">
        <v>3</v>
      </c>
      <c r="F270" s="897" t="s">
        <v>100</v>
      </c>
      <c r="G270" s="897" t="s">
        <v>101</v>
      </c>
      <c r="H270" s="896" t="s">
        <v>6</v>
      </c>
      <c r="I270" s="896" t="s">
        <v>7</v>
      </c>
      <c r="J270" s="897" t="s">
        <v>396</v>
      </c>
      <c r="K270" s="896" t="s">
        <v>397</v>
      </c>
      <c r="L270" s="897" t="s">
        <v>398</v>
      </c>
      <c r="M270" s="898"/>
      <c r="N270" s="667"/>
    </row>
    <row r="271" spans="1:14">
      <c r="A271" s="370"/>
      <c r="B271" s="870" t="s">
        <v>146</v>
      </c>
      <c r="C271" s="324"/>
      <c r="D271" s="324"/>
      <c r="E271" s="324"/>
      <c r="F271" s="899"/>
      <c r="G271" s="324"/>
      <c r="H271" s="324"/>
      <c r="I271" s="324"/>
      <c r="J271" s="324"/>
      <c r="K271" s="324"/>
      <c r="L271" s="324"/>
      <c r="M271" s="900"/>
      <c r="N271" s="667"/>
    </row>
    <row r="272" spans="1:14">
      <c r="A272" s="370"/>
      <c r="B272" s="870"/>
      <c r="C272" s="324"/>
      <c r="D272" s="324"/>
      <c r="E272" s="324"/>
      <c r="F272" s="899"/>
      <c r="G272" s="324"/>
      <c r="H272" s="324"/>
      <c r="I272" s="324"/>
      <c r="J272" s="324"/>
      <c r="K272" s="324"/>
      <c r="L272" s="324"/>
      <c r="M272" s="901"/>
      <c r="N272" s="667"/>
    </row>
    <row r="273" spans="1:14" ht="28.2">
      <c r="A273" s="370"/>
      <c r="B273" s="869" t="s">
        <v>703</v>
      </c>
      <c r="C273" s="324"/>
      <c r="D273" s="324"/>
      <c r="E273" s="324"/>
      <c r="F273" s="324"/>
      <c r="G273" s="324"/>
      <c r="H273" s="324"/>
      <c r="I273" s="324"/>
      <c r="J273" s="324"/>
      <c r="K273" s="324"/>
      <c r="L273" s="324"/>
      <c r="M273" s="901"/>
      <c r="N273" s="667"/>
    </row>
    <row r="274" spans="1:14">
      <c r="A274" s="370"/>
      <c r="B274" s="870" t="s">
        <v>17</v>
      </c>
      <c r="C274" s="324"/>
      <c r="D274" s="324"/>
      <c r="E274" s="324"/>
      <c r="F274" s="324"/>
      <c r="G274" s="324"/>
      <c r="H274" s="324"/>
      <c r="I274" s="324"/>
      <c r="J274" s="324"/>
      <c r="K274" s="324"/>
      <c r="L274" s="324"/>
      <c r="M274" s="902"/>
      <c r="N274" s="667"/>
    </row>
    <row r="275" spans="1:14">
      <c r="A275" s="370"/>
      <c r="B275" s="324" t="s">
        <v>265</v>
      </c>
      <c r="C275" s="903"/>
      <c r="D275" s="904"/>
      <c r="E275" s="904"/>
      <c r="F275" s="904"/>
      <c r="G275" s="904"/>
      <c r="H275" s="904"/>
      <c r="I275" s="904"/>
      <c r="J275" s="904"/>
      <c r="K275" s="904"/>
      <c r="L275" s="904"/>
      <c r="M275" s="905"/>
      <c r="N275" s="667"/>
    </row>
    <row r="276" spans="1:14">
      <c r="A276" s="370"/>
      <c r="B276" s="324" t="s">
        <v>266</v>
      </c>
      <c r="C276" s="903"/>
      <c r="D276" s="904"/>
      <c r="E276" s="904"/>
      <c r="F276" s="904"/>
      <c r="G276" s="904"/>
      <c r="H276" s="904"/>
      <c r="I276" s="904"/>
      <c r="J276" s="904"/>
      <c r="K276" s="904"/>
      <c r="L276" s="904"/>
      <c r="M276" s="905"/>
      <c r="N276" s="667"/>
    </row>
    <row r="277" spans="1:14">
      <c r="A277" s="370"/>
      <c r="B277" s="324" t="s">
        <v>267</v>
      </c>
      <c r="C277" s="903"/>
      <c r="D277" s="904"/>
      <c r="E277" s="904"/>
      <c r="F277" s="904"/>
      <c r="G277" s="904"/>
      <c r="H277" s="904"/>
      <c r="I277" s="904"/>
      <c r="J277" s="904"/>
      <c r="K277" s="904"/>
      <c r="L277" s="904"/>
      <c r="M277" s="905"/>
      <c r="N277" s="667"/>
    </row>
    <row r="278" spans="1:14">
      <c r="A278" s="370"/>
      <c r="B278" s="906" t="s">
        <v>532</v>
      </c>
      <c r="C278" s="903"/>
      <c r="D278" s="907"/>
      <c r="E278" s="907"/>
      <c r="F278" s="907"/>
      <c r="G278" s="907"/>
      <c r="H278" s="907"/>
      <c r="I278" s="907"/>
      <c r="J278" s="907"/>
      <c r="K278" s="907"/>
      <c r="L278" s="907"/>
      <c r="M278" s="905"/>
      <c r="N278" s="667"/>
    </row>
    <row r="279" spans="1:14" ht="28.2">
      <c r="A279" s="370"/>
      <c r="B279" s="869" t="s">
        <v>704</v>
      </c>
      <c r="C279" s="903"/>
      <c r="D279" s="904"/>
      <c r="E279" s="904"/>
      <c r="F279" s="904"/>
      <c r="G279" s="904"/>
      <c r="H279" s="904"/>
      <c r="I279" s="904"/>
      <c r="J279" s="904"/>
      <c r="K279" s="904"/>
      <c r="L279" s="904"/>
      <c r="M279" s="905"/>
      <c r="N279" s="667"/>
    </row>
    <row r="280" spans="1:14">
      <c r="A280" s="370"/>
      <c r="B280" s="870" t="s">
        <v>210</v>
      </c>
      <c r="C280" s="903"/>
      <c r="D280" s="904"/>
      <c r="E280" s="904"/>
      <c r="F280" s="904"/>
      <c r="G280" s="904"/>
      <c r="H280" s="904"/>
      <c r="I280" s="904"/>
      <c r="J280" s="904"/>
      <c r="K280" s="904"/>
      <c r="L280" s="904"/>
      <c r="M280" s="905"/>
      <c r="N280" s="667"/>
    </row>
    <row r="281" spans="1:14">
      <c r="A281" s="370"/>
      <c r="B281" s="872" t="s">
        <v>268</v>
      </c>
      <c r="C281" s="903"/>
      <c r="D281" s="904"/>
      <c r="E281" s="904"/>
      <c r="F281" s="904"/>
      <c r="G281" s="904"/>
      <c r="H281" s="904"/>
      <c r="I281" s="904"/>
      <c r="J281" s="904"/>
      <c r="K281" s="904"/>
      <c r="L281" s="904"/>
      <c r="M281" s="905"/>
      <c r="N281" s="667"/>
    </row>
    <row r="282" spans="1:14">
      <c r="A282" s="370"/>
      <c r="B282" s="872" t="s">
        <v>269</v>
      </c>
      <c r="C282" s="908"/>
      <c r="D282" s="904"/>
      <c r="E282" s="904"/>
      <c r="F282" s="904"/>
      <c r="G282" s="904"/>
      <c r="H282" s="904"/>
      <c r="I282" s="904"/>
      <c r="J282" s="904"/>
      <c r="K282" s="904"/>
      <c r="L282" s="904"/>
      <c r="M282" s="905"/>
      <c r="N282" s="667"/>
    </row>
    <row r="283" spans="1:14">
      <c r="A283" s="370"/>
      <c r="B283" s="909" t="s">
        <v>323</v>
      </c>
      <c r="C283" s="908"/>
      <c r="D283" s="907"/>
      <c r="E283" s="907"/>
      <c r="F283" s="907"/>
      <c r="G283" s="907"/>
      <c r="H283" s="907"/>
      <c r="I283" s="907"/>
      <c r="J283" s="907"/>
      <c r="K283" s="907"/>
      <c r="L283" s="907"/>
      <c r="M283" s="905"/>
      <c r="N283" s="667"/>
    </row>
    <row r="284" spans="1:14">
      <c r="A284" s="370"/>
      <c r="B284" s="909"/>
      <c r="C284" s="908"/>
      <c r="D284" s="907"/>
      <c r="E284" s="907"/>
      <c r="F284" s="907"/>
      <c r="G284" s="907"/>
      <c r="H284" s="907"/>
      <c r="I284" s="907"/>
      <c r="J284" s="907"/>
      <c r="K284" s="907"/>
      <c r="L284" s="907"/>
      <c r="M284" s="905"/>
      <c r="N284" s="667"/>
    </row>
    <row r="285" spans="1:14">
      <c r="A285" s="370"/>
      <c r="B285" s="910" t="s">
        <v>211</v>
      </c>
      <c r="C285" s="908"/>
      <c r="D285" s="904"/>
      <c r="E285" s="904"/>
      <c r="F285" s="904"/>
      <c r="G285" s="904"/>
      <c r="H285" s="904"/>
      <c r="I285" s="904"/>
      <c r="J285" s="904"/>
      <c r="K285" s="904"/>
      <c r="L285" s="904"/>
      <c r="M285" s="905"/>
      <c r="N285" s="667"/>
    </row>
    <row r="286" spans="1:14">
      <c r="A286" s="370"/>
      <c r="B286" s="872" t="s">
        <v>270</v>
      </c>
      <c r="C286" s="908"/>
      <c r="D286" s="904"/>
      <c r="E286" s="904"/>
      <c r="F286" s="904"/>
      <c r="G286" s="904"/>
      <c r="H286" s="904"/>
      <c r="I286" s="904"/>
      <c r="J286" s="904"/>
      <c r="K286" s="904"/>
      <c r="L286" s="904"/>
      <c r="M286" s="905"/>
      <c r="N286" s="667"/>
    </row>
    <row r="287" spans="1:14">
      <c r="A287" s="370"/>
      <c r="B287" s="875" t="s">
        <v>271</v>
      </c>
      <c r="C287" s="908"/>
      <c r="D287" s="904"/>
      <c r="E287" s="904"/>
      <c r="F287" s="904"/>
      <c r="G287" s="904"/>
      <c r="H287" s="904"/>
      <c r="I287" s="904"/>
      <c r="J287" s="904"/>
      <c r="K287" s="904"/>
      <c r="L287" s="904"/>
      <c r="M287" s="905"/>
      <c r="N287" s="667"/>
    </row>
    <row r="288" spans="1:14">
      <c r="A288" s="370"/>
      <c r="B288" s="875" t="s">
        <v>272</v>
      </c>
      <c r="C288" s="911"/>
      <c r="D288" s="904"/>
      <c r="E288" s="904"/>
      <c r="F288" s="904"/>
      <c r="G288" s="904"/>
      <c r="H288" s="904"/>
      <c r="I288" s="904"/>
      <c r="J288" s="904"/>
      <c r="K288" s="904"/>
      <c r="L288" s="904"/>
      <c r="M288" s="905"/>
      <c r="N288" s="667"/>
    </row>
    <row r="289" spans="1:14">
      <c r="A289" s="370"/>
      <c r="B289" s="324" t="s">
        <v>273</v>
      </c>
      <c r="C289" s="903"/>
      <c r="D289" s="904"/>
      <c r="E289" s="904"/>
      <c r="F289" s="904"/>
      <c r="G289" s="904"/>
      <c r="H289" s="904"/>
      <c r="I289" s="904"/>
      <c r="J289" s="904"/>
      <c r="K289" s="904"/>
      <c r="L289" s="904"/>
      <c r="M289" s="905"/>
      <c r="N289" s="667"/>
    </row>
    <row r="290" spans="1:14">
      <c r="A290" s="370"/>
      <c r="B290" s="324" t="s">
        <v>274</v>
      </c>
      <c r="C290" s="903"/>
      <c r="D290" s="904"/>
      <c r="E290" s="904"/>
      <c r="F290" s="904"/>
      <c r="G290" s="904"/>
      <c r="H290" s="904"/>
      <c r="I290" s="904"/>
      <c r="J290" s="904"/>
      <c r="K290" s="904"/>
      <c r="L290" s="904"/>
      <c r="M290" s="905"/>
      <c r="N290" s="667"/>
    </row>
    <row r="291" spans="1:14">
      <c r="A291" s="370"/>
      <c r="B291" s="324" t="s">
        <v>533</v>
      </c>
      <c r="C291" s="903"/>
      <c r="D291" s="904"/>
      <c r="E291" s="904"/>
      <c r="F291" s="904"/>
      <c r="G291" s="904"/>
      <c r="H291" s="904"/>
      <c r="I291" s="904"/>
      <c r="J291" s="904"/>
      <c r="K291" s="904"/>
      <c r="L291" s="904"/>
      <c r="M291" s="905"/>
      <c r="N291" s="667"/>
    </row>
    <row r="292" spans="1:14">
      <c r="A292" s="370"/>
      <c r="B292" s="869" t="s">
        <v>324</v>
      </c>
      <c r="C292" s="903"/>
      <c r="D292" s="907"/>
      <c r="E292" s="907"/>
      <c r="F292" s="907"/>
      <c r="G292" s="907"/>
      <c r="H292" s="907"/>
      <c r="I292" s="907"/>
      <c r="J292" s="907"/>
      <c r="K292" s="907"/>
      <c r="L292" s="907"/>
      <c r="M292" s="905"/>
      <c r="N292" s="667"/>
    </row>
    <row r="293" spans="1:14">
      <c r="A293" s="370"/>
      <c r="B293" s="869"/>
      <c r="C293" s="903"/>
      <c r="D293" s="907"/>
      <c r="E293" s="907"/>
      <c r="F293" s="907"/>
      <c r="G293" s="907"/>
      <c r="H293" s="907"/>
      <c r="I293" s="907"/>
      <c r="J293" s="907"/>
      <c r="K293" s="907"/>
      <c r="L293" s="907"/>
      <c r="M293" s="905"/>
      <c r="N293" s="667"/>
    </row>
    <row r="294" spans="1:14">
      <c r="A294" s="370"/>
      <c r="B294" s="870" t="s">
        <v>212</v>
      </c>
      <c r="C294" s="903"/>
      <c r="D294" s="904"/>
      <c r="E294" s="904"/>
      <c r="F294" s="904"/>
      <c r="G294" s="904"/>
      <c r="H294" s="904"/>
      <c r="I294" s="904"/>
      <c r="J294" s="904"/>
      <c r="K294" s="904"/>
      <c r="L294" s="904"/>
      <c r="M294" s="905"/>
      <c r="N294" s="667"/>
    </row>
    <row r="295" spans="1:14">
      <c r="A295" s="370"/>
      <c r="B295" s="324" t="s">
        <v>275</v>
      </c>
      <c r="C295" s="903"/>
      <c r="D295" s="912"/>
      <c r="E295" s="904"/>
      <c r="F295" s="904"/>
      <c r="G295" s="904"/>
      <c r="H295" s="904"/>
      <c r="I295" s="904"/>
      <c r="J295" s="904"/>
      <c r="K295" s="904"/>
      <c r="L295" s="904"/>
      <c r="M295" s="905"/>
      <c r="N295" s="667"/>
    </row>
    <row r="296" spans="1:14">
      <c r="A296" s="370"/>
      <c r="B296" s="324" t="s">
        <v>276</v>
      </c>
      <c r="C296" s="913"/>
      <c r="D296" s="904"/>
      <c r="E296" s="904"/>
      <c r="F296" s="904"/>
      <c r="G296" s="904"/>
      <c r="H296" s="904"/>
      <c r="I296" s="904"/>
      <c r="J296" s="904"/>
      <c r="K296" s="904"/>
      <c r="L296" s="904"/>
      <c r="M296" s="905"/>
      <c r="N296" s="667"/>
    </row>
    <row r="297" spans="1:14">
      <c r="A297" s="370"/>
      <c r="B297" s="324" t="s">
        <v>277</v>
      </c>
      <c r="C297" s="903"/>
      <c r="D297" s="904"/>
      <c r="E297" s="904"/>
      <c r="F297" s="904"/>
      <c r="G297" s="904"/>
      <c r="H297" s="904"/>
      <c r="I297" s="904"/>
      <c r="J297" s="904"/>
      <c r="K297" s="904"/>
      <c r="L297" s="904"/>
      <c r="M297" s="905"/>
      <c r="N297" s="667"/>
    </row>
    <row r="298" spans="1:14">
      <c r="A298" s="370"/>
      <c r="B298" s="324" t="s">
        <v>520</v>
      </c>
      <c r="C298" s="903"/>
      <c r="D298" s="904"/>
      <c r="E298" s="904"/>
      <c r="F298" s="904"/>
      <c r="G298" s="904"/>
      <c r="H298" s="904"/>
      <c r="I298" s="904"/>
      <c r="J298" s="904"/>
      <c r="K298" s="904"/>
      <c r="L298" s="904"/>
      <c r="M298" s="905"/>
      <c r="N298" s="667"/>
    </row>
    <row r="299" spans="1:14">
      <c r="A299" s="370"/>
      <c r="B299" s="881" t="s">
        <v>713</v>
      </c>
      <c r="C299" s="903"/>
      <c r="D299" s="904"/>
      <c r="E299" s="904"/>
      <c r="F299" s="904"/>
      <c r="G299" s="904"/>
      <c r="H299" s="904"/>
      <c r="I299" s="904"/>
      <c r="J299" s="904"/>
      <c r="K299" s="904"/>
      <c r="L299" s="904"/>
      <c r="M299" s="905"/>
      <c r="N299" s="667"/>
    </row>
    <row r="300" spans="1:14">
      <c r="A300" s="370"/>
      <c r="B300" s="324" t="s">
        <v>521</v>
      </c>
      <c r="C300" s="903"/>
      <c r="D300" s="904"/>
      <c r="E300" s="904"/>
      <c r="F300" s="904"/>
      <c r="G300" s="904"/>
      <c r="H300" s="904"/>
      <c r="I300" s="904"/>
      <c r="J300" s="904"/>
      <c r="K300" s="904"/>
      <c r="L300" s="904"/>
      <c r="M300" s="905"/>
      <c r="N300" s="667"/>
    </row>
    <row r="301" spans="1:14">
      <c r="A301" s="370"/>
      <c r="B301" s="869" t="s">
        <v>325</v>
      </c>
      <c r="C301" s="903"/>
      <c r="D301" s="907"/>
      <c r="E301" s="907"/>
      <c r="F301" s="907"/>
      <c r="G301" s="907"/>
      <c r="H301" s="907"/>
      <c r="I301" s="907"/>
      <c r="J301" s="907"/>
      <c r="K301" s="907"/>
      <c r="L301" s="907"/>
      <c r="M301" s="905"/>
      <c r="N301" s="667"/>
    </row>
    <row r="302" spans="1:14">
      <c r="A302" s="370"/>
      <c r="B302" s="869"/>
      <c r="C302" s="903"/>
      <c r="D302" s="907"/>
      <c r="E302" s="907"/>
      <c r="F302" s="907"/>
      <c r="G302" s="907"/>
      <c r="H302" s="907"/>
      <c r="I302" s="907"/>
      <c r="J302" s="907"/>
      <c r="K302" s="907"/>
      <c r="L302" s="907"/>
      <c r="M302" s="905"/>
      <c r="N302" s="667"/>
    </row>
    <row r="303" spans="1:14">
      <c r="A303" s="370"/>
      <c r="B303" s="870" t="s">
        <v>213</v>
      </c>
      <c r="C303" s="903"/>
      <c r="D303" s="904"/>
      <c r="E303" s="904"/>
      <c r="F303" s="904"/>
      <c r="G303" s="904"/>
      <c r="H303" s="904"/>
      <c r="I303" s="904"/>
      <c r="J303" s="904"/>
      <c r="K303" s="904"/>
      <c r="L303" s="904"/>
      <c r="M303" s="905"/>
      <c r="N303" s="667"/>
    </row>
    <row r="304" spans="1:14">
      <c r="A304" s="370"/>
      <c r="B304" s="324" t="s">
        <v>278</v>
      </c>
      <c r="C304" s="903"/>
      <c r="D304" s="904"/>
      <c r="E304" s="904"/>
      <c r="F304" s="904"/>
      <c r="G304" s="904"/>
      <c r="H304" s="904"/>
      <c r="I304" s="904"/>
      <c r="J304" s="904"/>
      <c r="K304" s="904"/>
      <c r="L304" s="904"/>
      <c r="M304" s="905"/>
      <c r="N304" s="667"/>
    </row>
    <row r="305" spans="1:14">
      <c r="A305" s="370"/>
      <c r="B305" s="324" t="s">
        <v>279</v>
      </c>
      <c r="C305" s="903"/>
      <c r="D305" s="904"/>
      <c r="E305" s="904"/>
      <c r="F305" s="904"/>
      <c r="G305" s="904"/>
      <c r="H305" s="904"/>
      <c r="I305" s="904"/>
      <c r="J305" s="904"/>
      <c r="K305" s="904"/>
      <c r="L305" s="904"/>
      <c r="M305" s="905"/>
      <c r="N305" s="667"/>
    </row>
    <row r="306" spans="1:14">
      <c r="A306" s="370"/>
      <c r="B306" s="324" t="s">
        <v>280</v>
      </c>
      <c r="C306" s="903"/>
      <c r="D306" s="904"/>
      <c r="E306" s="904"/>
      <c r="F306" s="904"/>
      <c r="G306" s="904"/>
      <c r="H306" s="904"/>
      <c r="I306" s="904"/>
      <c r="J306" s="904"/>
      <c r="K306" s="904"/>
      <c r="L306" s="904"/>
      <c r="M306" s="905"/>
      <c r="N306" s="667"/>
    </row>
    <row r="307" spans="1:14">
      <c r="A307" s="370"/>
      <c r="B307" s="324" t="s">
        <v>281</v>
      </c>
      <c r="C307" s="903"/>
      <c r="D307" s="904"/>
      <c r="E307" s="904"/>
      <c r="F307" s="904"/>
      <c r="G307" s="904"/>
      <c r="H307" s="904"/>
      <c r="I307" s="904"/>
      <c r="J307" s="904"/>
      <c r="K307" s="904"/>
      <c r="L307" s="904"/>
      <c r="M307" s="905"/>
      <c r="N307" s="667"/>
    </row>
    <row r="308" spans="1:14">
      <c r="A308" s="370"/>
      <c r="B308" s="466" t="s">
        <v>282</v>
      </c>
      <c r="C308" s="903"/>
      <c r="D308" s="904"/>
      <c r="E308" s="904"/>
      <c r="F308" s="904"/>
      <c r="G308" s="904"/>
      <c r="H308" s="904"/>
      <c r="I308" s="904"/>
      <c r="J308" s="904"/>
      <c r="K308" s="904"/>
      <c r="L308" s="904"/>
      <c r="M308" s="905"/>
      <c r="N308" s="667"/>
    </row>
    <row r="309" spans="1:14">
      <c r="A309" s="370"/>
      <c r="B309" s="324" t="s">
        <v>452</v>
      </c>
      <c r="C309" s="903"/>
      <c r="D309" s="904"/>
      <c r="E309" s="904"/>
      <c r="F309" s="904"/>
      <c r="G309" s="904"/>
      <c r="H309" s="904"/>
      <c r="I309" s="904"/>
      <c r="J309" s="904"/>
      <c r="K309" s="904"/>
      <c r="L309" s="904"/>
      <c r="M309" s="905"/>
      <c r="N309" s="667"/>
    </row>
    <row r="310" spans="1:14">
      <c r="A310" s="370"/>
      <c r="B310" s="324" t="s">
        <v>522</v>
      </c>
      <c r="C310" s="903"/>
      <c r="D310" s="904"/>
      <c r="E310" s="904"/>
      <c r="F310" s="904"/>
      <c r="G310" s="904"/>
      <c r="H310" s="904"/>
      <c r="I310" s="904"/>
      <c r="J310" s="904"/>
      <c r="K310" s="904"/>
      <c r="L310" s="904"/>
      <c r="M310" s="905"/>
      <c r="N310" s="667"/>
    </row>
    <row r="311" spans="1:14">
      <c r="A311" s="370"/>
      <c r="B311" s="877" t="s">
        <v>534</v>
      </c>
      <c r="C311" s="903"/>
      <c r="D311" s="904"/>
      <c r="E311" s="904"/>
      <c r="F311" s="904"/>
      <c r="G311" s="904"/>
      <c r="H311" s="904"/>
      <c r="I311" s="904"/>
      <c r="J311" s="904"/>
      <c r="K311" s="904"/>
      <c r="L311" s="904"/>
      <c r="M311" s="905"/>
      <c r="N311" s="667"/>
    </row>
    <row r="312" spans="1:14">
      <c r="A312" s="370"/>
      <c r="B312" s="877" t="s">
        <v>409</v>
      </c>
      <c r="C312" s="903"/>
      <c r="D312" s="904"/>
      <c r="E312" s="904"/>
      <c r="F312" s="904"/>
      <c r="G312" s="904"/>
      <c r="H312" s="904"/>
      <c r="I312" s="904"/>
      <c r="J312" s="904"/>
      <c r="K312" s="904"/>
      <c r="L312" s="904"/>
      <c r="M312" s="905"/>
      <c r="N312" s="667"/>
    </row>
    <row r="313" spans="1:14">
      <c r="A313" s="370"/>
      <c r="B313" s="869" t="s">
        <v>326</v>
      </c>
      <c r="C313" s="903"/>
      <c r="D313" s="907"/>
      <c r="E313" s="907"/>
      <c r="F313" s="907"/>
      <c r="G313" s="907"/>
      <c r="H313" s="907"/>
      <c r="I313" s="907"/>
      <c r="J313" s="907"/>
      <c r="K313" s="907"/>
      <c r="L313" s="907"/>
      <c r="M313" s="905"/>
      <c r="N313" s="667"/>
    </row>
    <row r="314" spans="1:14">
      <c r="A314" s="370"/>
      <c r="B314" s="869" t="s">
        <v>327</v>
      </c>
      <c r="C314" s="903"/>
      <c r="D314" s="914"/>
      <c r="E314" s="914"/>
      <c r="F314" s="914"/>
      <c r="G314" s="914"/>
      <c r="H314" s="914"/>
      <c r="I314" s="914"/>
      <c r="J314" s="914"/>
      <c r="K314" s="914"/>
      <c r="L314" s="914"/>
      <c r="M314" s="905"/>
      <c r="N314" s="667"/>
    </row>
    <row r="315" spans="1:14" ht="28.2">
      <c r="A315" s="370"/>
      <c r="B315" s="869" t="s">
        <v>705</v>
      </c>
      <c r="C315" s="903"/>
      <c r="D315" s="904"/>
      <c r="E315" s="904"/>
      <c r="F315" s="904"/>
      <c r="G315" s="904"/>
      <c r="H315" s="904"/>
      <c r="I315" s="904"/>
      <c r="J315" s="904"/>
      <c r="K315" s="904"/>
      <c r="L315" s="904"/>
      <c r="M315" s="905"/>
      <c r="N315" s="667"/>
    </row>
    <row r="316" spans="1:14">
      <c r="A316" s="370"/>
      <c r="B316" s="870" t="s">
        <v>214</v>
      </c>
      <c r="C316" s="903"/>
      <c r="D316" s="904"/>
      <c r="E316" s="904"/>
      <c r="F316" s="904"/>
      <c r="G316" s="904"/>
      <c r="H316" s="904"/>
      <c r="I316" s="904"/>
      <c r="J316" s="904"/>
      <c r="K316" s="904"/>
      <c r="L316" s="904"/>
      <c r="M316" s="905"/>
      <c r="N316" s="667"/>
    </row>
    <row r="317" spans="1:14">
      <c r="A317" s="370"/>
      <c r="B317" s="324" t="s">
        <v>283</v>
      </c>
      <c r="C317" s="903"/>
      <c r="D317" s="904"/>
      <c r="E317" s="904"/>
      <c r="F317" s="904"/>
      <c r="G317" s="904"/>
      <c r="H317" s="904"/>
      <c r="I317" s="904"/>
      <c r="J317" s="904"/>
      <c r="K317" s="904"/>
      <c r="L317" s="904"/>
      <c r="M317" s="905"/>
      <c r="N317" s="667"/>
    </row>
    <row r="318" spans="1:14">
      <c r="A318" s="370"/>
      <c r="B318" s="324" t="s">
        <v>284</v>
      </c>
      <c r="C318" s="913"/>
      <c r="D318" s="904"/>
      <c r="E318" s="904"/>
      <c r="F318" s="904"/>
      <c r="G318" s="904"/>
      <c r="H318" s="904"/>
      <c r="I318" s="904"/>
      <c r="J318" s="904"/>
      <c r="K318" s="904"/>
      <c r="L318" s="904"/>
      <c r="M318" s="905"/>
      <c r="N318" s="667"/>
    </row>
    <row r="319" spans="1:14">
      <c r="A319" s="370"/>
      <c r="B319" s="324" t="s">
        <v>285</v>
      </c>
      <c r="C319" s="913"/>
      <c r="D319" s="904"/>
      <c r="E319" s="904"/>
      <c r="F319" s="904"/>
      <c r="G319" s="904"/>
      <c r="H319" s="904"/>
      <c r="I319" s="904"/>
      <c r="J319" s="904"/>
      <c r="K319" s="904"/>
      <c r="L319" s="904"/>
      <c r="M319" s="905"/>
      <c r="N319" s="667"/>
    </row>
    <row r="320" spans="1:14">
      <c r="A320" s="370"/>
      <c r="B320" s="324" t="s">
        <v>286</v>
      </c>
      <c r="C320" s="903"/>
      <c r="D320" s="904"/>
      <c r="E320" s="904"/>
      <c r="F320" s="904"/>
      <c r="G320" s="904"/>
      <c r="H320" s="904"/>
      <c r="I320" s="904"/>
      <c r="J320" s="904"/>
      <c r="K320" s="904"/>
      <c r="L320" s="904"/>
      <c r="M320" s="905"/>
      <c r="N320" s="667"/>
    </row>
    <row r="321" spans="1:14">
      <c r="A321" s="370"/>
      <c r="B321" s="324" t="s">
        <v>287</v>
      </c>
      <c r="C321" s="903"/>
      <c r="D321" s="904"/>
      <c r="E321" s="904"/>
      <c r="F321" s="904"/>
      <c r="G321" s="904"/>
      <c r="H321" s="904"/>
      <c r="I321" s="904"/>
      <c r="J321" s="904"/>
      <c r="K321" s="904"/>
      <c r="L321" s="904"/>
      <c r="M321" s="905"/>
      <c r="N321" s="667"/>
    </row>
    <row r="322" spans="1:14">
      <c r="A322" s="370"/>
      <c r="B322" s="324" t="s">
        <v>526</v>
      </c>
      <c r="C322" s="903"/>
      <c r="D322" s="904"/>
      <c r="E322" s="904"/>
      <c r="F322" s="904"/>
      <c r="G322" s="904"/>
      <c r="H322" s="904"/>
      <c r="I322" s="904"/>
      <c r="J322" s="904"/>
      <c r="K322" s="904"/>
      <c r="L322" s="904"/>
      <c r="M322" s="905"/>
      <c r="N322" s="667"/>
    </row>
    <row r="323" spans="1:14">
      <c r="A323" s="370"/>
      <c r="B323" s="324" t="s">
        <v>289</v>
      </c>
      <c r="C323" s="903"/>
      <c r="D323" s="912"/>
      <c r="E323" s="904"/>
      <c r="F323" s="904"/>
      <c r="G323" s="904"/>
      <c r="H323" s="904"/>
      <c r="I323" s="904"/>
      <c r="J323" s="904"/>
      <c r="K323" s="904"/>
      <c r="L323" s="904"/>
      <c r="M323" s="905"/>
      <c r="N323" s="667"/>
    </row>
    <row r="324" spans="1:14">
      <c r="A324" s="370"/>
      <c r="B324" s="466" t="s">
        <v>691</v>
      </c>
      <c r="C324" s="913"/>
      <c r="D324" s="912"/>
      <c r="E324" s="904"/>
      <c r="F324" s="904"/>
      <c r="G324" s="904"/>
      <c r="H324" s="904"/>
      <c r="I324" s="904"/>
      <c r="J324" s="904"/>
      <c r="K324" s="904"/>
      <c r="L324" s="904"/>
      <c r="M324" s="905"/>
      <c r="N324" s="667"/>
    </row>
    <row r="325" spans="1:14">
      <c r="A325" s="370"/>
      <c r="B325" s="869" t="s">
        <v>15</v>
      </c>
      <c r="C325" s="913"/>
      <c r="D325" s="907"/>
      <c r="E325" s="907"/>
      <c r="F325" s="907"/>
      <c r="G325" s="907"/>
      <c r="H325" s="907"/>
      <c r="I325" s="907"/>
      <c r="J325" s="907"/>
      <c r="K325" s="907"/>
      <c r="L325" s="907"/>
      <c r="M325" s="905"/>
      <c r="N325" s="667"/>
    </row>
    <row r="326" spans="1:14">
      <c r="A326" s="370"/>
      <c r="B326" s="869"/>
      <c r="C326" s="913"/>
      <c r="D326" s="907"/>
      <c r="E326" s="907"/>
      <c r="F326" s="907"/>
      <c r="G326" s="907"/>
      <c r="H326" s="907"/>
      <c r="I326" s="907"/>
      <c r="J326" s="907"/>
      <c r="K326" s="907"/>
      <c r="L326" s="907"/>
      <c r="M326" s="905"/>
      <c r="N326" s="667"/>
    </row>
    <row r="327" spans="1:14">
      <c r="A327" s="370"/>
      <c r="B327" s="870" t="s">
        <v>700</v>
      </c>
      <c r="C327" s="903"/>
      <c r="D327" s="904"/>
      <c r="E327" s="904"/>
      <c r="F327" s="904"/>
      <c r="G327" s="904"/>
      <c r="H327" s="904"/>
      <c r="I327" s="904"/>
      <c r="J327" s="904"/>
      <c r="K327" s="904"/>
      <c r="L327" s="904"/>
      <c r="M327" s="905"/>
      <c r="N327" s="667"/>
    </row>
    <row r="328" spans="1:14">
      <c r="A328" s="370"/>
      <c r="B328" s="324" t="s">
        <v>293</v>
      </c>
      <c r="C328" s="903"/>
      <c r="D328" s="904"/>
      <c r="E328" s="904"/>
      <c r="F328" s="904"/>
      <c r="G328" s="904"/>
      <c r="H328" s="904"/>
      <c r="I328" s="904"/>
      <c r="J328" s="904"/>
      <c r="K328" s="904"/>
      <c r="L328" s="904"/>
      <c r="M328" s="905"/>
      <c r="N328" s="667"/>
    </row>
    <row r="329" spans="1:14">
      <c r="A329" s="370"/>
      <c r="B329" s="324" t="s">
        <v>294</v>
      </c>
      <c r="C329" s="903"/>
      <c r="D329" s="904"/>
      <c r="E329" s="904"/>
      <c r="F329" s="904"/>
      <c r="G329" s="904"/>
      <c r="H329" s="904"/>
      <c r="I329" s="904"/>
      <c r="J329" s="904"/>
      <c r="K329" s="904"/>
      <c r="L329" s="904"/>
      <c r="M329" s="905"/>
      <c r="N329" s="667"/>
    </row>
    <row r="330" spans="1:14">
      <c r="A330" s="370"/>
      <c r="B330" s="881" t="s">
        <v>714</v>
      </c>
      <c r="C330" s="903"/>
      <c r="D330" s="904"/>
      <c r="E330" s="904"/>
      <c r="F330" s="904"/>
      <c r="G330" s="904"/>
      <c r="H330" s="904"/>
      <c r="I330" s="904"/>
      <c r="J330" s="904"/>
      <c r="K330" s="904"/>
      <c r="L330" s="904"/>
      <c r="M330" s="905"/>
      <c r="N330" s="667"/>
    </row>
    <row r="331" spans="1:14">
      <c r="A331" s="370"/>
      <c r="B331" s="869" t="s">
        <v>15</v>
      </c>
      <c r="C331" s="903"/>
      <c r="D331" s="907"/>
      <c r="E331" s="907"/>
      <c r="F331" s="907"/>
      <c r="G331" s="907"/>
      <c r="H331" s="907"/>
      <c r="I331" s="907"/>
      <c r="J331" s="907"/>
      <c r="K331" s="907"/>
      <c r="L331" s="907"/>
      <c r="M331" s="905"/>
      <c r="N331" s="667"/>
    </row>
    <row r="332" spans="1:14">
      <c r="A332" s="370"/>
      <c r="B332" s="872" t="s">
        <v>0</v>
      </c>
      <c r="C332" s="903"/>
      <c r="D332" s="904"/>
      <c r="E332" s="904"/>
      <c r="F332" s="904"/>
      <c r="G332" s="904"/>
      <c r="H332" s="904"/>
      <c r="I332" s="904"/>
      <c r="J332" s="904"/>
      <c r="K332" s="904"/>
      <c r="L332" s="904"/>
      <c r="M332" s="905"/>
      <c r="N332" s="667"/>
    </row>
    <row r="333" spans="1:14">
      <c r="A333" s="370"/>
      <c r="B333" s="869" t="s">
        <v>712</v>
      </c>
      <c r="C333" s="903"/>
      <c r="D333" s="914"/>
      <c r="E333" s="914"/>
      <c r="F333" s="914"/>
      <c r="G333" s="914"/>
      <c r="H333" s="914"/>
      <c r="I333" s="914"/>
      <c r="J333" s="914"/>
      <c r="K333" s="914"/>
      <c r="L333" s="914"/>
      <c r="M333" s="905"/>
      <c r="N333" s="667"/>
    </row>
    <row r="334" spans="1:14">
      <c r="A334" s="370"/>
      <c r="B334" s="324"/>
      <c r="C334" s="903"/>
      <c r="D334" s="904"/>
      <c r="E334" s="904"/>
      <c r="F334" s="904"/>
      <c r="G334" s="904"/>
      <c r="H334" s="904"/>
      <c r="I334" s="904"/>
      <c r="J334" s="904"/>
      <c r="K334" s="904"/>
      <c r="L334" s="904"/>
      <c r="M334" s="905"/>
      <c r="N334" s="667"/>
    </row>
    <row r="335" spans="1:14">
      <c r="A335" s="370"/>
      <c r="B335" s="870" t="s">
        <v>151</v>
      </c>
      <c r="C335" s="903"/>
      <c r="D335" s="904"/>
      <c r="E335" s="904"/>
      <c r="F335" s="904"/>
      <c r="G335" s="904"/>
      <c r="H335" s="904"/>
      <c r="I335" s="904"/>
      <c r="J335" s="904"/>
      <c r="K335" s="904"/>
      <c r="L335" s="904"/>
      <c r="M335" s="905"/>
      <c r="N335" s="667"/>
    </row>
    <row r="336" spans="1:14">
      <c r="A336" s="370"/>
      <c r="B336" s="324"/>
      <c r="C336" s="903"/>
      <c r="D336" s="904"/>
      <c r="E336" s="904"/>
      <c r="F336" s="904"/>
      <c r="G336" s="904"/>
      <c r="H336" s="904"/>
      <c r="I336" s="904"/>
      <c r="J336" s="904"/>
      <c r="K336" s="904"/>
      <c r="L336" s="904"/>
      <c r="M336" s="905"/>
      <c r="N336" s="667"/>
    </row>
    <row r="337" spans="1:14">
      <c r="A337" s="370"/>
      <c r="B337" s="909" t="s">
        <v>331</v>
      </c>
      <c r="C337" s="903"/>
      <c r="D337" s="904"/>
      <c r="E337" s="904"/>
      <c r="F337" s="904"/>
      <c r="G337" s="904"/>
      <c r="H337" s="904"/>
      <c r="I337" s="904"/>
      <c r="J337" s="904"/>
      <c r="K337" s="904"/>
      <c r="L337" s="904"/>
      <c r="M337" s="905"/>
      <c r="N337" s="667"/>
    </row>
    <row r="338" spans="1:14">
      <c r="A338" s="370"/>
      <c r="B338" s="909"/>
      <c r="C338" s="903"/>
      <c r="D338" s="904"/>
      <c r="E338" s="904"/>
      <c r="F338" s="904"/>
      <c r="G338" s="904"/>
      <c r="H338" s="904"/>
      <c r="I338" s="904"/>
      <c r="J338" s="904"/>
      <c r="K338" s="904"/>
      <c r="L338" s="904"/>
      <c r="M338" s="905"/>
      <c r="N338" s="667"/>
    </row>
    <row r="339" spans="1:14">
      <c r="A339" s="370"/>
      <c r="B339" s="869" t="s">
        <v>706</v>
      </c>
      <c r="C339" s="903"/>
      <c r="D339" s="904"/>
      <c r="E339" s="904"/>
      <c r="F339" s="904"/>
      <c r="G339" s="904"/>
      <c r="H339" s="904"/>
      <c r="I339" s="904"/>
      <c r="J339" s="904"/>
      <c r="K339" s="904"/>
      <c r="L339" s="904"/>
      <c r="M339" s="905"/>
      <c r="N339" s="667"/>
    </row>
    <row r="340" spans="1:14">
      <c r="A340" s="370"/>
      <c r="B340" s="324" t="s">
        <v>296</v>
      </c>
      <c r="C340" s="903"/>
      <c r="D340" s="904"/>
      <c r="E340" s="904"/>
      <c r="F340" s="904"/>
      <c r="G340" s="904"/>
      <c r="H340" s="904"/>
      <c r="I340" s="904"/>
      <c r="J340" s="904"/>
      <c r="K340" s="904"/>
      <c r="L340" s="904"/>
      <c r="M340" s="905"/>
      <c r="N340" s="667"/>
    </row>
    <row r="341" spans="1:14">
      <c r="A341" s="370"/>
      <c r="B341" s="324" t="s">
        <v>297</v>
      </c>
      <c r="C341" s="903"/>
      <c r="D341" s="904"/>
      <c r="E341" s="904"/>
      <c r="F341" s="904"/>
      <c r="G341" s="904"/>
      <c r="H341" s="904"/>
      <c r="I341" s="904"/>
      <c r="J341" s="904"/>
      <c r="K341" s="904"/>
      <c r="L341" s="904"/>
      <c r="M341" s="905"/>
      <c r="N341" s="667"/>
    </row>
    <row r="342" spans="1:14">
      <c r="A342" s="370"/>
      <c r="B342" s="324" t="s">
        <v>298</v>
      </c>
      <c r="C342" s="903"/>
      <c r="D342" s="904"/>
      <c r="E342" s="904"/>
      <c r="F342" s="904"/>
      <c r="G342" s="904"/>
      <c r="H342" s="904"/>
      <c r="I342" s="904"/>
      <c r="J342" s="904"/>
      <c r="K342" s="904"/>
      <c r="L342" s="904"/>
      <c r="M342" s="905"/>
      <c r="N342" s="667"/>
    </row>
    <row r="343" spans="1:14">
      <c r="A343" s="370"/>
      <c r="B343" s="466" t="s">
        <v>693</v>
      </c>
      <c r="C343" s="903"/>
      <c r="D343" s="904"/>
      <c r="E343" s="904"/>
      <c r="F343" s="904"/>
      <c r="G343" s="904"/>
      <c r="H343" s="904"/>
      <c r="I343" s="904"/>
      <c r="J343" s="904"/>
      <c r="K343" s="904"/>
      <c r="L343" s="904"/>
      <c r="M343" s="905"/>
      <c r="N343" s="667"/>
    </row>
    <row r="344" spans="1:14">
      <c r="A344" s="370"/>
      <c r="B344" s="466" t="s">
        <v>694</v>
      </c>
      <c r="C344" s="903"/>
      <c r="D344" s="904"/>
      <c r="E344" s="904"/>
      <c r="F344" s="904"/>
      <c r="G344" s="904"/>
      <c r="H344" s="904"/>
      <c r="I344" s="904"/>
      <c r="J344" s="904"/>
      <c r="K344" s="904"/>
      <c r="L344" s="904"/>
      <c r="M344" s="905"/>
      <c r="N344" s="667"/>
    </row>
    <row r="345" spans="1:14">
      <c r="A345" s="370"/>
      <c r="B345" s="466" t="s">
        <v>695</v>
      </c>
      <c r="C345" s="903"/>
      <c r="D345" s="904"/>
      <c r="E345" s="904"/>
      <c r="F345" s="904"/>
      <c r="G345" s="904"/>
      <c r="H345" s="904"/>
      <c r="I345" s="904"/>
      <c r="J345" s="904"/>
      <c r="K345" s="904"/>
      <c r="L345" s="904"/>
      <c r="M345" s="905"/>
      <c r="N345" s="667"/>
    </row>
    <row r="346" spans="1:14">
      <c r="A346" s="370"/>
      <c r="B346" s="869" t="s">
        <v>299</v>
      </c>
      <c r="C346" s="915"/>
      <c r="D346" s="907"/>
      <c r="E346" s="907"/>
      <c r="F346" s="907"/>
      <c r="G346" s="907"/>
      <c r="H346" s="907"/>
      <c r="I346" s="907"/>
      <c r="J346" s="907"/>
      <c r="K346" s="907"/>
      <c r="L346" s="907"/>
      <c r="M346" s="905"/>
      <c r="N346" s="667"/>
    </row>
    <row r="347" spans="1:14">
      <c r="A347" s="370"/>
      <c r="B347" s="869"/>
      <c r="C347" s="916"/>
      <c r="D347" s="907"/>
      <c r="E347" s="907"/>
      <c r="F347" s="907"/>
      <c r="G347" s="907"/>
      <c r="H347" s="907"/>
      <c r="I347" s="907"/>
      <c r="J347" s="907"/>
      <c r="K347" s="907"/>
      <c r="L347" s="907"/>
      <c r="M347" s="905"/>
      <c r="N347" s="667"/>
    </row>
    <row r="348" spans="1:14">
      <c r="A348" s="370"/>
      <c r="B348" s="869" t="s">
        <v>707</v>
      </c>
      <c r="C348" s="913"/>
      <c r="D348" s="904"/>
      <c r="E348" s="904"/>
      <c r="F348" s="904"/>
      <c r="G348" s="904"/>
      <c r="H348" s="904"/>
      <c r="I348" s="904"/>
      <c r="J348" s="904"/>
      <c r="K348" s="904"/>
      <c r="L348" s="904"/>
      <c r="M348" s="905"/>
      <c r="N348" s="667"/>
    </row>
    <row r="349" spans="1:14">
      <c r="A349" s="370"/>
      <c r="B349" s="324" t="s">
        <v>301</v>
      </c>
      <c r="C349" s="913"/>
      <c r="D349" s="904"/>
      <c r="E349" s="904"/>
      <c r="F349" s="904"/>
      <c r="G349" s="904"/>
      <c r="H349" s="904"/>
      <c r="I349" s="904"/>
      <c r="J349" s="904"/>
      <c r="K349" s="904"/>
      <c r="L349" s="904"/>
      <c r="M349" s="905"/>
      <c r="N349" s="667"/>
    </row>
    <row r="350" spans="1:14">
      <c r="A350" s="370"/>
      <c r="B350" s="324" t="s">
        <v>302</v>
      </c>
      <c r="C350" s="908"/>
      <c r="D350" s="904"/>
      <c r="E350" s="904"/>
      <c r="F350" s="904"/>
      <c r="G350" s="904"/>
      <c r="H350" s="904"/>
      <c r="I350" s="904"/>
      <c r="J350" s="904"/>
      <c r="K350" s="904"/>
      <c r="L350" s="904"/>
      <c r="M350" s="905"/>
      <c r="N350" s="667"/>
    </row>
    <row r="351" spans="1:14">
      <c r="A351" s="370"/>
      <c r="B351" s="324" t="s">
        <v>303</v>
      </c>
      <c r="C351" s="908"/>
      <c r="D351" s="904"/>
      <c r="E351" s="904"/>
      <c r="F351" s="904"/>
      <c r="G351" s="904"/>
      <c r="H351" s="904"/>
      <c r="I351" s="904"/>
      <c r="J351" s="904"/>
      <c r="K351" s="904"/>
      <c r="L351" s="904"/>
      <c r="M351" s="905"/>
      <c r="N351" s="667"/>
    </row>
    <row r="352" spans="1:14">
      <c r="A352" s="370"/>
      <c r="B352" s="324" t="s">
        <v>304</v>
      </c>
      <c r="C352" s="908"/>
      <c r="D352" s="904"/>
      <c r="E352" s="904"/>
      <c r="F352" s="904"/>
      <c r="G352" s="904"/>
      <c r="H352" s="904"/>
      <c r="I352" s="904"/>
      <c r="J352" s="904"/>
      <c r="K352" s="904"/>
      <c r="L352" s="904"/>
      <c r="M352" s="905"/>
      <c r="N352" s="667"/>
    </row>
    <row r="353" spans="1:14">
      <c r="A353" s="370"/>
      <c r="B353" s="917" t="s">
        <v>305</v>
      </c>
      <c r="C353" s="903"/>
      <c r="D353" s="904"/>
      <c r="E353" s="904"/>
      <c r="F353" s="904"/>
      <c r="G353" s="904"/>
      <c r="H353" s="904"/>
      <c r="I353" s="904"/>
      <c r="J353" s="904"/>
      <c r="K353" s="904"/>
      <c r="L353" s="904"/>
      <c r="M353" s="905"/>
      <c r="N353" s="667"/>
    </row>
    <row r="354" spans="1:14">
      <c r="A354" s="370"/>
      <c r="B354" s="466" t="s">
        <v>696</v>
      </c>
      <c r="C354" s="908"/>
      <c r="D354" s="904"/>
      <c r="E354" s="904"/>
      <c r="F354" s="904"/>
      <c r="G354" s="904"/>
      <c r="H354" s="904"/>
      <c r="I354" s="904"/>
      <c r="J354" s="904"/>
      <c r="K354" s="904"/>
      <c r="L354" s="904"/>
      <c r="M354" s="905"/>
      <c r="N354" s="667"/>
    </row>
    <row r="355" spans="1:14">
      <c r="A355" s="370"/>
      <c r="B355" s="466" t="s">
        <v>697</v>
      </c>
      <c r="C355" s="908"/>
      <c r="D355" s="904"/>
      <c r="E355" s="904"/>
      <c r="F355" s="904"/>
      <c r="G355" s="904"/>
      <c r="H355" s="904"/>
      <c r="I355" s="904"/>
      <c r="J355" s="904"/>
      <c r="K355" s="904"/>
      <c r="L355" s="904"/>
      <c r="M355" s="905"/>
      <c r="N355" s="667"/>
    </row>
    <row r="356" spans="1:14">
      <c r="A356" s="370"/>
      <c r="B356" s="324" t="s">
        <v>449</v>
      </c>
      <c r="C356" s="908"/>
      <c r="D356" s="904"/>
      <c r="E356" s="904"/>
      <c r="F356" s="904"/>
      <c r="G356" s="904"/>
      <c r="H356" s="904"/>
      <c r="I356" s="904"/>
      <c r="J356" s="904"/>
      <c r="K356" s="904"/>
      <c r="L356" s="904"/>
      <c r="M356" s="905"/>
      <c r="N356" s="667"/>
    </row>
    <row r="357" spans="1:14">
      <c r="A357" s="370"/>
      <c r="B357" s="881" t="s">
        <v>698</v>
      </c>
      <c r="C357" s="908"/>
      <c r="D357" s="904"/>
      <c r="E357" s="904"/>
      <c r="F357" s="904"/>
      <c r="G357" s="904"/>
      <c r="H357" s="904"/>
      <c r="I357" s="904"/>
      <c r="J357" s="904"/>
      <c r="K357" s="904"/>
      <c r="L357" s="904"/>
      <c r="M357" s="905"/>
      <c r="N357" s="667"/>
    </row>
    <row r="358" spans="1:14">
      <c r="A358" s="370"/>
      <c r="B358" s="869" t="s">
        <v>334</v>
      </c>
      <c r="C358" s="918"/>
      <c r="D358" s="907"/>
      <c r="E358" s="907"/>
      <c r="F358" s="907"/>
      <c r="G358" s="907"/>
      <c r="H358" s="907"/>
      <c r="I358" s="907"/>
      <c r="J358" s="907"/>
      <c r="K358" s="907"/>
      <c r="L358" s="907"/>
      <c r="M358" s="919"/>
      <c r="N358" s="667"/>
    </row>
    <row r="359" spans="1:14">
      <c r="A359" s="370"/>
      <c r="B359" s="869"/>
      <c r="C359" s="918"/>
      <c r="D359" s="907"/>
      <c r="E359" s="907"/>
      <c r="F359" s="907"/>
      <c r="G359" s="907"/>
      <c r="H359" s="907"/>
      <c r="I359" s="907"/>
      <c r="J359" s="907"/>
      <c r="K359" s="907"/>
      <c r="L359" s="907"/>
      <c r="M359" s="919"/>
      <c r="N359" s="667"/>
    </row>
    <row r="360" spans="1:14">
      <c r="A360" s="370"/>
      <c r="B360" s="869" t="s">
        <v>708</v>
      </c>
      <c r="C360" s="908"/>
      <c r="D360" s="904"/>
      <c r="E360" s="904"/>
      <c r="F360" s="904"/>
      <c r="G360" s="904"/>
      <c r="H360" s="904"/>
      <c r="I360" s="904"/>
      <c r="J360" s="904"/>
      <c r="K360" s="904"/>
      <c r="L360" s="904"/>
      <c r="M360" s="905"/>
      <c r="N360" s="667"/>
    </row>
    <row r="361" spans="1:14">
      <c r="A361" s="370"/>
      <c r="B361" s="324" t="s">
        <v>306</v>
      </c>
      <c r="C361" s="908"/>
      <c r="D361" s="904"/>
      <c r="E361" s="904"/>
      <c r="F361" s="904"/>
      <c r="G361" s="904"/>
      <c r="H361" s="904"/>
      <c r="I361" s="904"/>
      <c r="J361" s="904"/>
      <c r="K361" s="904"/>
      <c r="L361" s="904"/>
      <c r="M361" s="905"/>
      <c r="N361" s="667"/>
    </row>
    <row r="362" spans="1:14">
      <c r="A362" s="370"/>
      <c r="B362" s="324" t="s">
        <v>307</v>
      </c>
      <c r="C362" s="908"/>
      <c r="D362" s="904"/>
      <c r="E362" s="904"/>
      <c r="F362" s="904"/>
      <c r="G362" s="904"/>
      <c r="H362" s="904"/>
      <c r="I362" s="904"/>
      <c r="J362" s="904"/>
      <c r="K362" s="904"/>
      <c r="L362" s="904"/>
      <c r="M362" s="905"/>
      <c r="N362" s="667"/>
    </row>
    <row r="363" spans="1:14">
      <c r="A363" s="370"/>
      <c r="B363" s="869" t="s">
        <v>325</v>
      </c>
      <c r="C363" s="908"/>
      <c r="D363" s="907"/>
      <c r="E363" s="907"/>
      <c r="F363" s="907"/>
      <c r="G363" s="907"/>
      <c r="H363" s="907"/>
      <c r="I363" s="907"/>
      <c r="J363" s="907"/>
      <c r="K363" s="907"/>
      <c r="L363" s="907"/>
      <c r="M363" s="905"/>
      <c r="N363" s="667"/>
    </row>
    <row r="364" spans="1:14">
      <c r="A364" s="370"/>
      <c r="B364" s="869"/>
      <c r="C364" s="908"/>
      <c r="D364" s="907"/>
      <c r="E364" s="907"/>
      <c r="F364" s="907"/>
      <c r="G364" s="907"/>
      <c r="H364" s="907"/>
      <c r="I364" s="907"/>
      <c r="J364" s="907"/>
      <c r="K364" s="907"/>
      <c r="L364" s="907"/>
      <c r="M364" s="905"/>
      <c r="N364" s="667"/>
    </row>
    <row r="365" spans="1:14">
      <c r="A365" s="370"/>
      <c r="B365" s="869" t="s">
        <v>709</v>
      </c>
      <c r="C365" s="908"/>
      <c r="D365" s="904"/>
      <c r="E365" s="904"/>
      <c r="F365" s="904"/>
      <c r="G365" s="904"/>
      <c r="H365" s="904"/>
      <c r="I365" s="904"/>
      <c r="J365" s="904"/>
      <c r="K365" s="904"/>
      <c r="L365" s="904"/>
      <c r="M365" s="905"/>
      <c r="N365" s="667"/>
    </row>
    <row r="366" spans="1:14">
      <c r="A366" s="370"/>
      <c r="B366" s="324" t="s">
        <v>310</v>
      </c>
      <c r="C366" s="903"/>
      <c r="D366" s="904"/>
      <c r="E366" s="904"/>
      <c r="F366" s="904"/>
      <c r="G366" s="904"/>
      <c r="H366" s="904"/>
      <c r="I366" s="904"/>
      <c r="J366" s="904"/>
      <c r="K366" s="904"/>
      <c r="L366" s="904"/>
      <c r="M366" s="905"/>
      <c r="N366" s="667"/>
    </row>
    <row r="367" spans="1:14">
      <c r="A367" s="370"/>
      <c r="B367" s="869" t="s">
        <v>337</v>
      </c>
      <c r="C367" s="911"/>
      <c r="D367" s="907"/>
      <c r="E367" s="907"/>
      <c r="F367" s="907"/>
      <c r="G367" s="907"/>
      <c r="H367" s="907"/>
      <c r="I367" s="907"/>
      <c r="J367" s="907"/>
      <c r="K367" s="907"/>
      <c r="L367" s="907"/>
      <c r="M367" s="905"/>
      <c r="N367" s="667"/>
    </row>
    <row r="368" spans="1:14">
      <c r="A368" s="370"/>
      <c r="B368" s="869"/>
      <c r="C368" s="911"/>
      <c r="D368" s="907"/>
      <c r="E368" s="907"/>
      <c r="F368" s="907"/>
      <c r="G368" s="907"/>
      <c r="H368" s="907"/>
      <c r="I368" s="907"/>
      <c r="J368" s="907"/>
      <c r="K368" s="907"/>
      <c r="L368" s="907"/>
      <c r="M368" s="905"/>
      <c r="N368" s="667"/>
    </row>
    <row r="369" spans="1:14">
      <c r="A369" s="370"/>
      <c r="B369" s="869" t="s">
        <v>710</v>
      </c>
      <c r="C369" s="903"/>
      <c r="D369" s="904"/>
      <c r="E369" s="904"/>
      <c r="F369" s="904"/>
      <c r="G369" s="904"/>
      <c r="H369" s="904"/>
      <c r="I369" s="904"/>
      <c r="J369" s="904"/>
      <c r="K369" s="904"/>
      <c r="L369" s="904"/>
      <c r="M369" s="905"/>
      <c r="N369" s="667"/>
    </row>
    <row r="370" spans="1:14">
      <c r="A370" s="370"/>
      <c r="B370" s="324" t="s">
        <v>312</v>
      </c>
      <c r="C370" s="903"/>
      <c r="D370" s="904"/>
      <c r="E370" s="904"/>
      <c r="F370" s="904"/>
      <c r="G370" s="904"/>
      <c r="H370" s="904"/>
      <c r="I370" s="904"/>
      <c r="J370" s="904"/>
      <c r="K370" s="904"/>
      <c r="L370" s="904"/>
      <c r="M370" s="905"/>
      <c r="N370" s="667"/>
    </row>
    <row r="371" spans="1:14">
      <c r="A371" s="370"/>
      <c r="B371" s="869" t="s">
        <v>339</v>
      </c>
      <c r="C371" s="913"/>
      <c r="D371" s="907"/>
      <c r="E371" s="907"/>
      <c r="F371" s="907"/>
      <c r="G371" s="907"/>
      <c r="H371" s="907"/>
      <c r="I371" s="907"/>
      <c r="J371" s="907"/>
      <c r="K371" s="907"/>
      <c r="L371" s="907"/>
      <c r="M371" s="905"/>
      <c r="N371" s="667"/>
    </row>
    <row r="372" spans="1:14">
      <c r="A372" s="370"/>
      <c r="B372" s="869"/>
      <c r="C372" s="913"/>
      <c r="D372" s="920"/>
      <c r="E372" s="907"/>
      <c r="F372" s="907"/>
      <c r="G372" s="907"/>
      <c r="H372" s="907"/>
      <c r="I372" s="907"/>
      <c r="J372" s="907"/>
      <c r="K372" s="907"/>
      <c r="L372" s="907"/>
      <c r="M372" s="905"/>
      <c r="N372" s="667"/>
    </row>
    <row r="373" spans="1:14">
      <c r="A373" s="370"/>
      <c r="B373" s="869" t="s">
        <v>711</v>
      </c>
      <c r="C373" s="903"/>
      <c r="D373" s="912"/>
      <c r="E373" s="904"/>
      <c r="F373" s="904"/>
      <c r="G373" s="904"/>
      <c r="H373" s="904"/>
      <c r="I373" s="904"/>
      <c r="J373" s="904"/>
      <c r="K373" s="904"/>
      <c r="L373" s="904"/>
      <c r="M373" s="905"/>
      <c r="N373" s="667"/>
    </row>
    <row r="374" spans="1:14">
      <c r="A374" s="370"/>
      <c r="B374" s="466" t="s">
        <v>313</v>
      </c>
      <c r="C374" s="903"/>
      <c r="D374" s="912"/>
      <c r="E374" s="904"/>
      <c r="F374" s="904"/>
      <c r="G374" s="904"/>
      <c r="H374" s="904"/>
      <c r="I374" s="904"/>
      <c r="J374" s="904"/>
      <c r="K374" s="904"/>
      <c r="L374" s="904"/>
      <c r="M374" s="905"/>
      <c r="N374" s="667"/>
    </row>
    <row r="375" spans="1:14">
      <c r="A375" s="370"/>
      <c r="B375" s="466" t="s">
        <v>314</v>
      </c>
      <c r="C375" s="903"/>
      <c r="D375" s="912"/>
      <c r="E375" s="904"/>
      <c r="F375" s="904"/>
      <c r="G375" s="904"/>
      <c r="H375" s="904"/>
      <c r="I375" s="904"/>
      <c r="J375" s="904"/>
      <c r="K375" s="904"/>
      <c r="L375" s="904"/>
      <c r="M375" s="905"/>
      <c r="N375" s="667"/>
    </row>
    <row r="376" spans="1:14">
      <c r="A376" s="370"/>
      <c r="B376" s="466" t="s">
        <v>315</v>
      </c>
      <c r="C376" s="903"/>
      <c r="D376" s="904"/>
      <c r="E376" s="904"/>
      <c r="F376" s="904"/>
      <c r="G376" s="904"/>
      <c r="H376" s="904"/>
      <c r="I376" s="904"/>
      <c r="J376" s="904"/>
      <c r="K376" s="904"/>
      <c r="L376" s="904"/>
      <c r="M376" s="905"/>
      <c r="N376" s="667"/>
    </row>
    <row r="377" spans="1:14">
      <c r="A377" s="370"/>
      <c r="B377" s="466" t="s">
        <v>699</v>
      </c>
      <c r="C377" s="911"/>
      <c r="D377" s="921"/>
      <c r="E377" s="921"/>
      <c r="F377" s="921"/>
      <c r="G377" s="921"/>
      <c r="H377" s="921"/>
      <c r="I377" s="921"/>
      <c r="J377" s="921"/>
      <c r="K377" s="921"/>
      <c r="L377" s="904"/>
      <c r="M377" s="905"/>
      <c r="N377" s="667"/>
    </row>
    <row r="378" spans="1:14">
      <c r="A378" s="370"/>
      <c r="B378" s="869" t="s">
        <v>341</v>
      </c>
      <c r="C378" s="911"/>
      <c r="D378" s="922"/>
      <c r="E378" s="922"/>
      <c r="F378" s="922"/>
      <c r="G378" s="922"/>
      <c r="H378" s="922"/>
      <c r="I378" s="922"/>
      <c r="J378" s="922"/>
      <c r="K378" s="922"/>
      <c r="L378" s="907"/>
      <c r="M378" s="919"/>
      <c r="N378" s="667"/>
    </row>
    <row r="379" spans="1:14">
      <c r="A379" s="370"/>
      <c r="B379" s="872" t="s">
        <v>0</v>
      </c>
      <c r="C379" s="903"/>
      <c r="D379" s="904"/>
      <c r="E379" s="904"/>
      <c r="F379" s="904"/>
      <c r="G379" s="904"/>
      <c r="H379" s="904"/>
      <c r="I379" s="904"/>
      <c r="J379" s="904"/>
      <c r="K379" s="904"/>
      <c r="L379" s="904"/>
      <c r="M379" s="905"/>
      <c r="N379" s="667"/>
    </row>
    <row r="380" spans="1:14">
      <c r="A380" s="370"/>
      <c r="B380" s="869" t="s">
        <v>342</v>
      </c>
      <c r="C380" s="903"/>
      <c r="D380" s="914"/>
      <c r="E380" s="914"/>
      <c r="F380" s="914"/>
      <c r="G380" s="914"/>
      <c r="H380" s="914"/>
      <c r="I380" s="914"/>
      <c r="J380" s="914"/>
      <c r="K380" s="914"/>
      <c r="L380" s="914"/>
      <c r="M380" s="923"/>
      <c r="N380" s="667"/>
    </row>
    <row r="381" spans="1:14">
      <c r="A381" s="370"/>
      <c r="B381" s="869"/>
      <c r="C381" s="903"/>
      <c r="D381" s="904"/>
      <c r="E381" s="904"/>
      <c r="F381" s="904"/>
      <c r="G381" s="904"/>
      <c r="H381" s="904"/>
      <c r="I381" s="904"/>
      <c r="J381" s="904"/>
      <c r="K381" s="904"/>
      <c r="L381" s="904"/>
      <c r="M381" s="923"/>
      <c r="N381" s="667"/>
    </row>
    <row r="382" spans="1:14" ht="15" thickBot="1">
      <c r="A382" s="370"/>
      <c r="B382" s="869" t="s">
        <v>715</v>
      </c>
      <c r="C382" s="903"/>
      <c r="D382" s="924"/>
      <c r="E382" s="924"/>
      <c r="F382" s="924"/>
      <c r="G382" s="924"/>
      <c r="H382" s="924"/>
      <c r="I382" s="924"/>
      <c r="J382" s="924"/>
      <c r="K382" s="924"/>
      <c r="L382" s="924"/>
      <c r="M382" s="925"/>
      <c r="N382" s="667"/>
    </row>
    <row r="383" spans="1:14" ht="15" thickTop="1">
      <c r="A383" s="370"/>
      <c r="B383" s="926"/>
      <c r="C383" s="927"/>
      <c r="D383" s="396"/>
      <c r="E383" s="396"/>
      <c r="F383" s="396"/>
      <c r="G383" s="396"/>
      <c r="H383" s="396"/>
      <c r="I383" s="396"/>
      <c r="J383" s="396"/>
      <c r="K383" s="396"/>
      <c r="L383" s="396"/>
      <c r="M383" s="396"/>
      <c r="N383" s="667"/>
    </row>
    <row r="384" spans="1:14">
      <c r="A384" s="370"/>
      <c r="B384" s="928"/>
      <c r="C384" s="928"/>
      <c r="D384" s="928"/>
      <c r="E384" s="928"/>
      <c r="F384" s="928"/>
      <c r="G384" s="928"/>
      <c r="H384" s="928"/>
      <c r="I384" s="928"/>
      <c r="J384" s="928"/>
      <c r="K384" s="928"/>
      <c r="L384" s="928"/>
      <c r="M384" s="667"/>
      <c r="N384" s="667"/>
    </row>
    <row r="385" spans="1:14">
      <c r="A385" s="370"/>
      <c r="B385" s="928"/>
      <c r="C385" s="928"/>
      <c r="D385" s="929" t="s">
        <v>0</v>
      </c>
      <c r="E385" s="928"/>
      <c r="F385" s="928"/>
      <c r="G385" s="928"/>
      <c r="H385" s="928"/>
      <c r="I385" s="928"/>
      <c r="J385" s="928"/>
      <c r="K385" s="928"/>
      <c r="L385" s="928" t="s">
        <v>0</v>
      </c>
      <c r="M385" s="667"/>
      <c r="N385" s="667"/>
    </row>
    <row r="386" spans="1:14" ht="15.6">
      <c r="A386" s="370"/>
      <c r="B386" s="928"/>
      <c r="C386" s="928"/>
      <c r="D386" s="928"/>
      <c r="E386" s="928"/>
      <c r="F386" s="928"/>
      <c r="G386" s="928"/>
      <c r="H386" s="928"/>
      <c r="I386" s="374"/>
      <c r="J386" s="722" t="s">
        <v>386</v>
      </c>
      <c r="K386" s="826"/>
      <c r="L386" s="748"/>
      <c r="M386" s="667"/>
      <c r="N386" s="667"/>
    </row>
    <row r="387" spans="1:14" ht="15.6">
      <c r="A387" s="370"/>
      <c r="B387" s="928"/>
      <c r="C387" s="928"/>
      <c r="D387" s="928"/>
      <c r="E387" s="928"/>
      <c r="F387" s="928"/>
      <c r="G387" s="928"/>
      <c r="H387" s="928"/>
      <c r="I387" s="374"/>
      <c r="J387" s="398" t="s">
        <v>252</v>
      </c>
      <c r="K387" s="826"/>
      <c r="L387" s="748"/>
      <c r="M387" s="667"/>
      <c r="N387" s="667"/>
    </row>
    <row r="388" spans="1:14" ht="15.6">
      <c r="A388" s="370"/>
      <c r="B388" s="928"/>
      <c r="C388" s="928"/>
      <c r="D388" s="928"/>
      <c r="E388" s="928"/>
      <c r="F388" s="928"/>
      <c r="G388" s="928"/>
      <c r="H388" s="928"/>
      <c r="I388" s="374"/>
      <c r="J388" s="749" t="s">
        <v>261</v>
      </c>
      <c r="K388" s="928"/>
      <c r="L388" s="928"/>
      <c r="M388" s="667"/>
      <c r="N388" s="667"/>
    </row>
    <row r="389" spans="1:14" ht="15.6">
      <c r="A389" s="370"/>
      <c r="B389" s="928"/>
      <c r="C389" s="928"/>
      <c r="D389" s="928"/>
      <c r="E389" s="928"/>
      <c r="F389" s="928"/>
      <c r="G389" s="928"/>
      <c r="H389" s="928"/>
      <c r="I389" s="374"/>
      <c r="J389" s="400" t="s">
        <v>14</v>
      </c>
      <c r="K389" s="928"/>
      <c r="L389" s="928"/>
      <c r="M389" s="667"/>
      <c r="N389" s="667"/>
    </row>
    <row r="390" spans="1:14">
      <c r="A390" s="370"/>
      <c r="B390" s="374"/>
      <c r="C390" s="374"/>
      <c r="D390" s="374"/>
      <c r="E390" s="374"/>
      <c r="F390" s="374"/>
      <c r="G390" s="374"/>
      <c r="H390" s="374"/>
      <c r="I390" s="374"/>
      <c r="J390" s="374"/>
      <c r="K390" s="374"/>
      <c r="L390" s="374"/>
      <c r="M390" s="370"/>
      <c r="N390" s="370"/>
    </row>
    <row r="391" spans="1:14" ht="18">
      <c r="A391" s="892"/>
      <c r="B391" s="300"/>
      <c r="C391" s="300"/>
      <c r="D391" s="300"/>
      <c r="E391" s="300"/>
      <c r="F391" s="300"/>
      <c r="G391" s="300"/>
      <c r="H391" s="300"/>
      <c r="I391" s="300"/>
      <c r="J391" s="300"/>
      <c r="K391" s="300"/>
      <c r="L391" s="892"/>
      <c r="M391" s="825" t="s">
        <v>702</v>
      </c>
      <c r="N391" s="892"/>
    </row>
    <row r="392" spans="1:14" ht="18">
      <c r="A392" s="370"/>
      <c r="B392" s="1166" t="s">
        <v>531</v>
      </c>
      <c r="C392" s="1166"/>
      <c r="D392" s="1166"/>
      <c r="E392" s="1166"/>
      <c r="F392" s="1166"/>
      <c r="G392" s="1166"/>
      <c r="H392" s="1166"/>
      <c r="I392" s="1166"/>
      <c r="J392" s="1166"/>
      <c r="K392" s="1166"/>
      <c r="L392" s="1166"/>
      <c r="M392" s="1166"/>
      <c r="N392" s="370"/>
    </row>
    <row r="393" spans="1:14" ht="18">
      <c r="A393" s="370"/>
      <c r="B393" s="550"/>
      <c r="C393" s="550"/>
      <c r="D393" s="550"/>
      <c r="E393" s="550"/>
      <c r="F393" s="550"/>
      <c r="G393" s="550"/>
      <c r="H393" s="550"/>
      <c r="I393" s="550"/>
      <c r="J393" s="550"/>
      <c r="K393" s="550"/>
      <c r="L393" s="550"/>
      <c r="M393" s="370"/>
      <c r="N393" s="370"/>
    </row>
    <row r="394" spans="1:14" ht="18">
      <c r="A394" s="370"/>
      <c r="B394" s="893" t="str">
        <f>B264</f>
        <v xml:space="preserve">වියදම් ශීර්ෂ අංකය : </v>
      </c>
      <c r="C394" s="297"/>
      <c r="D394" s="374"/>
      <c r="E394" s="379" t="str">
        <f>E264</f>
        <v xml:space="preserve">පළාත් අමාත්‍යාංශයේ/දෙපාර්තමේන්තුවේ නම : </v>
      </c>
      <c r="F394" s="365"/>
      <c r="G394" s="550"/>
      <c r="H394" s="550"/>
      <c r="I394" s="550"/>
      <c r="J394" s="550"/>
      <c r="K394" s="550"/>
      <c r="L394" s="748"/>
      <c r="M394" s="894"/>
      <c r="N394" s="894"/>
    </row>
    <row r="395" spans="1:14" ht="18">
      <c r="A395" s="370"/>
      <c r="B395" s="893" t="str">
        <f>B265</f>
        <v>වැඩසටහන් අංකය හා නාමය :</v>
      </c>
      <c r="C395" s="297"/>
      <c r="D395" s="893"/>
      <c r="E395" s="365"/>
      <c r="F395" s="365"/>
      <c r="G395" s="550"/>
      <c r="H395" s="550"/>
      <c r="I395" s="550"/>
      <c r="J395" s="550"/>
      <c r="K395" s="550"/>
      <c r="L395" s="748"/>
      <c r="M395" s="894"/>
      <c r="N395" s="894"/>
    </row>
    <row r="396" spans="1:14" ht="18">
      <c r="A396" s="370"/>
      <c r="B396" s="893" t="str">
        <f>B266</f>
        <v>ව්‍යාපෘති අංකය හා නාමය :</v>
      </c>
      <c r="C396" s="297"/>
      <c r="D396" s="893"/>
      <c r="E396" s="365"/>
      <c r="F396" s="365"/>
      <c r="G396" s="550"/>
      <c r="H396" s="550"/>
      <c r="I396" s="550"/>
      <c r="J396" s="550"/>
      <c r="K396" s="550"/>
      <c r="L396" s="748"/>
      <c r="M396" s="894"/>
      <c r="N396" s="894"/>
    </row>
    <row r="397" spans="1:14" ht="18">
      <c r="A397" s="370"/>
      <c r="B397" s="550"/>
      <c r="C397" s="550"/>
      <c r="D397" s="550"/>
      <c r="E397" s="550"/>
      <c r="F397" s="550"/>
      <c r="G397" s="550"/>
      <c r="H397" s="550"/>
      <c r="I397" s="550"/>
      <c r="J397" s="550"/>
      <c r="K397" s="550"/>
      <c r="L397" s="301" t="s">
        <v>9</v>
      </c>
      <c r="M397" s="894"/>
      <c r="N397" s="894"/>
    </row>
    <row r="398" spans="1:14">
      <c r="A398" s="370"/>
      <c r="B398" s="1167" t="s">
        <v>208</v>
      </c>
      <c r="C398" s="1170" t="s">
        <v>263</v>
      </c>
      <c r="D398" s="1171"/>
      <c r="E398" s="1171"/>
      <c r="F398" s="1171"/>
      <c r="G398" s="1172"/>
      <c r="H398" s="1167" t="s">
        <v>264</v>
      </c>
      <c r="I398" s="1167"/>
      <c r="J398" s="1167"/>
      <c r="K398" s="1170" t="s">
        <v>317</v>
      </c>
      <c r="L398" s="1171"/>
      <c r="M398" s="1172"/>
      <c r="N398" s="667"/>
    </row>
    <row r="399" spans="1:14" ht="69">
      <c r="A399" s="370"/>
      <c r="B399" s="1168"/>
      <c r="C399" s="1170" t="s">
        <v>459</v>
      </c>
      <c r="D399" s="158" t="s">
        <v>467</v>
      </c>
      <c r="E399" s="158" t="s">
        <v>468</v>
      </c>
      <c r="F399" s="158" t="s">
        <v>528</v>
      </c>
      <c r="G399" s="158" t="s">
        <v>466</v>
      </c>
      <c r="H399" s="158" t="s">
        <v>399</v>
      </c>
      <c r="I399" s="158" t="s">
        <v>529</v>
      </c>
      <c r="J399" s="158" t="s">
        <v>8</v>
      </c>
      <c r="K399" s="158" t="s">
        <v>318</v>
      </c>
      <c r="L399" s="158" t="s">
        <v>319</v>
      </c>
      <c r="M399" s="771" t="s">
        <v>530</v>
      </c>
      <c r="N399" s="667"/>
    </row>
    <row r="400" spans="1:14" ht="27">
      <c r="A400" s="370"/>
      <c r="B400" s="1169"/>
      <c r="C400" s="1170"/>
      <c r="D400" s="896" t="s">
        <v>2</v>
      </c>
      <c r="E400" s="896" t="s">
        <v>3</v>
      </c>
      <c r="F400" s="897" t="s">
        <v>100</v>
      </c>
      <c r="G400" s="897" t="s">
        <v>101</v>
      </c>
      <c r="H400" s="896" t="s">
        <v>6</v>
      </c>
      <c r="I400" s="896" t="s">
        <v>7</v>
      </c>
      <c r="J400" s="897" t="s">
        <v>396</v>
      </c>
      <c r="K400" s="896" t="s">
        <v>397</v>
      </c>
      <c r="L400" s="897" t="s">
        <v>398</v>
      </c>
      <c r="M400" s="898"/>
      <c r="N400" s="667"/>
    </row>
    <row r="401" spans="1:14">
      <c r="A401" s="370"/>
      <c r="B401" s="870" t="s">
        <v>146</v>
      </c>
      <c r="C401" s="324"/>
      <c r="D401" s="324"/>
      <c r="E401" s="324"/>
      <c r="F401" s="899"/>
      <c r="G401" s="324"/>
      <c r="H401" s="324"/>
      <c r="I401" s="324"/>
      <c r="J401" s="324"/>
      <c r="K401" s="324"/>
      <c r="L401" s="324"/>
      <c r="M401" s="900"/>
      <c r="N401" s="667"/>
    </row>
    <row r="402" spans="1:14">
      <c r="A402" s="370"/>
      <c r="B402" s="870"/>
      <c r="C402" s="324"/>
      <c r="D402" s="324"/>
      <c r="E402" s="324"/>
      <c r="F402" s="899"/>
      <c r="G402" s="324"/>
      <c r="H402" s="324"/>
      <c r="I402" s="324"/>
      <c r="J402" s="324"/>
      <c r="K402" s="324"/>
      <c r="L402" s="324"/>
      <c r="M402" s="901"/>
      <c r="N402" s="667"/>
    </row>
    <row r="403" spans="1:14" ht="28.2">
      <c r="A403" s="370"/>
      <c r="B403" s="869" t="s">
        <v>703</v>
      </c>
      <c r="C403" s="324"/>
      <c r="D403" s="324"/>
      <c r="E403" s="324"/>
      <c r="F403" s="324"/>
      <c r="G403" s="324"/>
      <c r="H403" s="324"/>
      <c r="I403" s="324"/>
      <c r="J403" s="324"/>
      <c r="K403" s="324"/>
      <c r="L403" s="324"/>
      <c r="M403" s="901"/>
      <c r="N403" s="667"/>
    </row>
    <row r="404" spans="1:14">
      <c r="A404" s="370"/>
      <c r="B404" s="870" t="s">
        <v>17</v>
      </c>
      <c r="C404" s="324"/>
      <c r="D404" s="324"/>
      <c r="E404" s="324"/>
      <c r="F404" s="324"/>
      <c r="G404" s="324"/>
      <c r="H404" s="324"/>
      <c r="I404" s="324"/>
      <c r="J404" s="324"/>
      <c r="K404" s="324"/>
      <c r="L404" s="324"/>
      <c r="M404" s="902"/>
      <c r="N404" s="667"/>
    </row>
    <row r="405" spans="1:14">
      <c r="A405" s="370"/>
      <c r="B405" s="324" t="s">
        <v>265</v>
      </c>
      <c r="C405" s="903"/>
      <c r="D405" s="904"/>
      <c r="E405" s="904"/>
      <c r="F405" s="904"/>
      <c r="G405" s="904"/>
      <c r="H405" s="904"/>
      <c r="I405" s="904"/>
      <c r="J405" s="904"/>
      <c r="K405" s="904"/>
      <c r="L405" s="904"/>
      <c r="M405" s="905"/>
      <c r="N405" s="667"/>
    </row>
    <row r="406" spans="1:14">
      <c r="A406" s="370"/>
      <c r="B406" s="324" t="s">
        <v>266</v>
      </c>
      <c r="C406" s="903"/>
      <c r="D406" s="904"/>
      <c r="E406" s="904"/>
      <c r="F406" s="904"/>
      <c r="G406" s="904"/>
      <c r="H406" s="904"/>
      <c r="I406" s="904"/>
      <c r="J406" s="904"/>
      <c r="K406" s="904"/>
      <c r="L406" s="904"/>
      <c r="M406" s="905"/>
      <c r="N406" s="667"/>
    </row>
    <row r="407" spans="1:14">
      <c r="A407" s="370"/>
      <c r="B407" s="324" t="s">
        <v>267</v>
      </c>
      <c r="C407" s="903"/>
      <c r="D407" s="904"/>
      <c r="E407" s="904"/>
      <c r="F407" s="904"/>
      <c r="G407" s="904"/>
      <c r="H407" s="904"/>
      <c r="I407" s="904"/>
      <c r="J407" s="904"/>
      <c r="K407" s="904"/>
      <c r="L407" s="904"/>
      <c r="M407" s="905"/>
      <c r="N407" s="667"/>
    </row>
    <row r="408" spans="1:14">
      <c r="A408" s="370"/>
      <c r="B408" s="906" t="s">
        <v>532</v>
      </c>
      <c r="C408" s="903"/>
      <c r="D408" s="907"/>
      <c r="E408" s="907"/>
      <c r="F408" s="907"/>
      <c r="G408" s="907"/>
      <c r="H408" s="907"/>
      <c r="I408" s="907"/>
      <c r="J408" s="907"/>
      <c r="K408" s="907"/>
      <c r="L408" s="907"/>
      <c r="M408" s="905"/>
      <c r="N408" s="667"/>
    </row>
    <row r="409" spans="1:14" ht="28.2">
      <c r="A409" s="370"/>
      <c r="B409" s="869" t="s">
        <v>704</v>
      </c>
      <c r="C409" s="903"/>
      <c r="D409" s="904"/>
      <c r="E409" s="904"/>
      <c r="F409" s="904"/>
      <c r="G409" s="904"/>
      <c r="H409" s="904"/>
      <c r="I409" s="904"/>
      <c r="J409" s="904"/>
      <c r="K409" s="904"/>
      <c r="L409" s="904"/>
      <c r="M409" s="905"/>
      <c r="N409" s="667"/>
    </row>
    <row r="410" spans="1:14">
      <c r="A410" s="370"/>
      <c r="B410" s="870" t="s">
        <v>210</v>
      </c>
      <c r="C410" s="903"/>
      <c r="D410" s="904"/>
      <c r="E410" s="904"/>
      <c r="F410" s="904"/>
      <c r="G410" s="904"/>
      <c r="H410" s="904"/>
      <c r="I410" s="904"/>
      <c r="J410" s="904"/>
      <c r="K410" s="904"/>
      <c r="L410" s="904"/>
      <c r="M410" s="905"/>
      <c r="N410" s="667"/>
    </row>
    <row r="411" spans="1:14">
      <c r="A411" s="370"/>
      <c r="B411" s="872" t="s">
        <v>268</v>
      </c>
      <c r="C411" s="903"/>
      <c r="D411" s="904"/>
      <c r="E411" s="904"/>
      <c r="F411" s="904"/>
      <c r="G411" s="904"/>
      <c r="H411" s="904"/>
      <c r="I411" s="904"/>
      <c r="J411" s="904"/>
      <c r="K411" s="904"/>
      <c r="L411" s="904"/>
      <c r="M411" s="905"/>
      <c r="N411" s="667"/>
    </row>
    <row r="412" spans="1:14">
      <c r="A412" s="370"/>
      <c r="B412" s="872" t="s">
        <v>269</v>
      </c>
      <c r="C412" s="908"/>
      <c r="D412" s="904"/>
      <c r="E412" s="904"/>
      <c r="F412" s="904"/>
      <c r="G412" s="904"/>
      <c r="H412" s="904"/>
      <c r="I412" s="904"/>
      <c r="J412" s="904"/>
      <c r="K412" s="904"/>
      <c r="L412" s="904"/>
      <c r="M412" s="905"/>
      <c r="N412" s="667"/>
    </row>
    <row r="413" spans="1:14">
      <c r="A413" s="370"/>
      <c r="B413" s="909" t="s">
        <v>323</v>
      </c>
      <c r="C413" s="908"/>
      <c r="D413" s="907"/>
      <c r="E413" s="907"/>
      <c r="F413" s="907"/>
      <c r="G413" s="907"/>
      <c r="H413" s="907"/>
      <c r="I413" s="907"/>
      <c r="J413" s="907"/>
      <c r="K413" s="907"/>
      <c r="L413" s="907"/>
      <c r="M413" s="905"/>
      <c r="N413" s="667"/>
    </row>
    <row r="414" spans="1:14">
      <c r="A414" s="370"/>
      <c r="B414" s="909"/>
      <c r="C414" s="908"/>
      <c r="D414" s="907"/>
      <c r="E414" s="907"/>
      <c r="F414" s="907"/>
      <c r="G414" s="907"/>
      <c r="H414" s="907"/>
      <c r="I414" s="907"/>
      <c r="J414" s="907"/>
      <c r="K414" s="907"/>
      <c r="L414" s="907"/>
      <c r="M414" s="905"/>
      <c r="N414" s="667"/>
    </row>
    <row r="415" spans="1:14">
      <c r="A415" s="370"/>
      <c r="B415" s="910" t="s">
        <v>211</v>
      </c>
      <c r="C415" s="908"/>
      <c r="D415" s="904"/>
      <c r="E415" s="904"/>
      <c r="F415" s="904"/>
      <c r="G415" s="904"/>
      <c r="H415" s="904"/>
      <c r="I415" s="904"/>
      <c r="J415" s="904"/>
      <c r="K415" s="904"/>
      <c r="L415" s="904"/>
      <c r="M415" s="905"/>
      <c r="N415" s="667"/>
    </row>
    <row r="416" spans="1:14">
      <c r="A416" s="370"/>
      <c r="B416" s="872" t="s">
        <v>270</v>
      </c>
      <c r="C416" s="908"/>
      <c r="D416" s="904"/>
      <c r="E416" s="904"/>
      <c r="F416" s="904"/>
      <c r="G416" s="904"/>
      <c r="H416" s="904"/>
      <c r="I416" s="904"/>
      <c r="J416" s="904"/>
      <c r="K416" s="904"/>
      <c r="L416" s="904"/>
      <c r="M416" s="905"/>
      <c r="N416" s="667"/>
    </row>
    <row r="417" spans="1:14">
      <c r="A417" s="370"/>
      <c r="B417" s="875" t="s">
        <v>271</v>
      </c>
      <c r="C417" s="908"/>
      <c r="D417" s="904"/>
      <c r="E417" s="904"/>
      <c r="F417" s="904"/>
      <c r="G417" s="904"/>
      <c r="H417" s="904"/>
      <c r="I417" s="904"/>
      <c r="J417" s="904"/>
      <c r="K417" s="904"/>
      <c r="L417" s="904"/>
      <c r="M417" s="905"/>
      <c r="N417" s="667"/>
    </row>
    <row r="418" spans="1:14">
      <c r="A418" s="370"/>
      <c r="B418" s="875" t="s">
        <v>272</v>
      </c>
      <c r="C418" s="911"/>
      <c r="D418" s="904"/>
      <c r="E418" s="904"/>
      <c r="F418" s="904"/>
      <c r="G418" s="904"/>
      <c r="H418" s="904"/>
      <c r="I418" s="904"/>
      <c r="J418" s="904"/>
      <c r="K418" s="904"/>
      <c r="L418" s="904"/>
      <c r="M418" s="905"/>
      <c r="N418" s="667"/>
    </row>
    <row r="419" spans="1:14">
      <c r="A419" s="370"/>
      <c r="B419" s="324" t="s">
        <v>273</v>
      </c>
      <c r="C419" s="903"/>
      <c r="D419" s="904"/>
      <c r="E419" s="904"/>
      <c r="F419" s="904"/>
      <c r="G419" s="904"/>
      <c r="H419" s="904"/>
      <c r="I419" s="904"/>
      <c r="J419" s="904"/>
      <c r="K419" s="904"/>
      <c r="L419" s="904"/>
      <c r="M419" s="905"/>
      <c r="N419" s="667"/>
    </row>
    <row r="420" spans="1:14">
      <c r="A420" s="370"/>
      <c r="B420" s="324" t="s">
        <v>274</v>
      </c>
      <c r="C420" s="903"/>
      <c r="D420" s="904"/>
      <c r="E420" s="904"/>
      <c r="F420" s="904"/>
      <c r="G420" s="904"/>
      <c r="H420" s="904"/>
      <c r="I420" s="904"/>
      <c r="J420" s="904"/>
      <c r="K420" s="904"/>
      <c r="L420" s="904"/>
      <c r="M420" s="905"/>
      <c r="N420" s="667"/>
    </row>
    <row r="421" spans="1:14">
      <c r="A421" s="370"/>
      <c r="B421" s="324" t="s">
        <v>533</v>
      </c>
      <c r="C421" s="903"/>
      <c r="D421" s="904"/>
      <c r="E421" s="904"/>
      <c r="F421" s="904"/>
      <c r="G421" s="904"/>
      <c r="H421" s="904"/>
      <c r="I421" s="904"/>
      <c r="J421" s="904"/>
      <c r="K421" s="904"/>
      <c r="L421" s="904"/>
      <c r="M421" s="905"/>
      <c r="N421" s="667"/>
    </row>
    <row r="422" spans="1:14">
      <c r="A422" s="370"/>
      <c r="B422" s="869" t="s">
        <v>324</v>
      </c>
      <c r="C422" s="903"/>
      <c r="D422" s="907"/>
      <c r="E422" s="907"/>
      <c r="F422" s="907"/>
      <c r="G422" s="907"/>
      <c r="H422" s="907"/>
      <c r="I422" s="907"/>
      <c r="J422" s="907"/>
      <c r="K422" s="907"/>
      <c r="L422" s="907"/>
      <c r="M422" s="905"/>
      <c r="N422" s="667"/>
    </row>
    <row r="423" spans="1:14">
      <c r="A423" s="370"/>
      <c r="B423" s="869"/>
      <c r="C423" s="903"/>
      <c r="D423" s="907"/>
      <c r="E423" s="907"/>
      <c r="F423" s="907"/>
      <c r="G423" s="907"/>
      <c r="H423" s="907"/>
      <c r="I423" s="907"/>
      <c r="J423" s="907"/>
      <c r="K423" s="907"/>
      <c r="L423" s="907"/>
      <c r="M423" s="905"/>
      <c r="N423" s="667"/>
    </row>
    <row r="424" spans="1:14">
      <c r="A424" s="370"/>
      <c r="B424" s="870" t="s">
        <v>212</v>
      </c>
      <c r="C424" s="903"/>
      <c r="D424" s="904"/>
      <c r="E424" s="904"/>
      <c r="F424" s="904"/>
      <c r="G424" s="904"/>
      <c r="H424" s="904"/>
      <c r="I424" s="904"/>
      <c r="J424" s="904"/>
      <c r="K424" s="904"/>
      <c r="L424" s="904"/>
      <c r="M424" s="905"/>
      <c r="N424" s="667"/>
    </row>
    <row r="425" spans="1:14">
      <c r="A425" s="370"/>
      <c r="B425" s="324" t="s">
        <v>275</v>
      </c>
      <c r="C425" s="903"/>
      <c r="D425" s="912"/>
      <c r="E425" s="904"/>
      <c r="F425" s="904"/>
      <c r="G425" s="904"/>
      <c r="H425" s="904"/>
      <c r="I425" s="904"/>
      <c r="J425" s="904"/>
      <c r="K425" s="904"/>
      <c r="L425" s="904"/>
      <c r="M425" s="905"/>
      <c r="N425" s="667"/>
    </row>
    <row r="426" spans="1:14">
      <c r="A426" s="370"/>
      <c r="B426" s="324" t="s">
        <v>276</v>
      </c>
      <c r="C426" s="913"/>
      <c r="D426" s="904"/>
      <c r="E426" s="904"/>
      <c r="F426" s="904"/>
      <c r="G426" s="904"/>
      <c r="H426" s="904"/>
      <c r="I426" s="904"/>
      <c r="J426" s="904"/>
      <c r="K426" s="904"/>
      <c r="L426" s="904"/>
      <c r="M426" s="905"/>
      <c r="N426" s="667"/>
    </row>
    <row r="427" spans="1:14">
      <c r="A427" s="370"/>
      <c r="B427" s="324" t="s">
        <v>277</v>
      </c>
      <c r="C427" s="903"/>
      <c r="D427" s="904"/>
      <c r="E427" s="904"/>
      <c r="F427" s="904"/>
      <c r="G427" s="904"/>
      <c r="H427" s="904"/>
      <c r="I427" s="904"/>
      <c r="J427" s="904"/>
      <c r="K427" s="904"/>
      <c r="L427" s="904"/>
      <c r="M427" s="905"/>
      <c r="N427" s="667"/>
    </row>
    <row r="428" spans="1:14">
      <c r="A428" s="370"/>
      <c r="B428" s="324" t="s">
        <v>520</v>
      </c>
      <c r="C428" s="903"/>
      <c r="D428" s="904"/>
      <c r="E428" s="904"/>
      <c r="F428" s="904"/>
      <c r="G428" s="904"/>
      <c r="H428" s="904"/>
      <c r="I428" s="904"/>
      <c r="J428" s="904"/>
      <c r="K428" s="904"/>
      <c r="L428" s="904"/>
      <c r="M428" s="905"/>
      <c r="N428" s="667"/>
    </row>
    <row r="429" spans="1:14">
      <c r="A429" s="370"/>
      <c r="B429" s="881" t="s">
        <v>713</v>
      </c>
      <c r="C429" s="903"/>
      <c r="D429" s="904"/>
      <c r="E429" s="904"/>
      <c r="F429" s="904"/>
      <c r="G429" s="904"/>
      <c r="H429" s="904"/>
      <c r="I429" s="904"/>
      <c r="J429" s="904"/>
      <c r="K429" s="904"/>
      <c r="L429" s="904"/>
      <c r="M429" s="905"/>
      <c r="N429" s="667"/>
    </row>
    <row r="430" spans="1:14">
      <c r="A430" s="370"/>
      <c r="B430" s="324" t="s">
        <v>521</v>
      </c>
      <c r="C430" s="903"/>
      <c r="D430" s="904"/>
      <c r="E430" s="904"/>
      <c r="F430" s="904"/>
      <c r="G430" s="904"/>
      <c r="H430" s="904"/>
      <c r="I430" s="904"/>
      <c r="J430" s="904"/>
      <c r="K430" s="904"/>
      <c r="L430" s="904"/>
      <c r="M430" s="905"/>
      <c r="N430" s="667"/>
    </row>
    <row r="431" spans="1:14">
      <c r="A431" s="370"/>
      <c r="B431" s="869" t="s">
        <v>325</v>
      </c>
      <c r="C431" s="903"/>
      <c r="D431" s="907"/>
      <c r="E431" s="907"/>
      <c r="F431" s="907"/>
      <c r="G431" s="907"/>
      <c r="H431" s="907"/>
      <c r="I431" s="907"/>
      <c r="J431" s="907"/>
      <c r="K431" s="907"/>
      <c r="L431" s="907"/>
      <c r="M431" s="905"/>
      <c r="N431" s="667"/>
    </row>
    <row r="432" spans="1:14">
      <c r="A432" s="370"/>
      <c r="B432" s="869"/>
      <c r="C432" s="903"/>
      <c r="D432" s="907"/>
      <c r="E432" s="907"/>
      <c r="F432" s="907"/>
      <c r="G432" s="907"/>
      <c r="H432" s="907"/>
      <c r="I432" s="907"/>
      <c r="J432" s="907"/>
      <c r="K432" s="907"/>
      <c r="L432" s="907"/>
      <c r="M432" s="905"/>
      <c r="N432" s="667"/>
    </row>
    <row r="433" spans="1:14">
      <c r="A433" s="370"/>
      <c r="B433" s="870" t="s">
        <v>213</v>
      </c>
      <c r="C433" s="903"/>
      <c r="D433" s="904"/>
      <c r="E433" s="904"/>
      <c r="F433" s="904"/>
      <c r="G433" s="904"/>
      <c r="H433" s="904"/>
      <c r="I433" s="904"/>
      <c r="J433" s="904"/>
      <c r="K433" s="904"/>
      <c r="L433" s="904"/>
      <c r="M433" s="905"/>
      <c r="N433" s="667"/>
    </row>
    <row r="434" spans="1:14">
      <c r="A434" s="370"/>
      <c r="B434" s="324" t="s">
        <v>278</v>
      </c>
      <c r="C434" s="903"/>
      <c r="D434" s="904"/>
      <c r="E434" s="904"/>
      <c r="F434" s="904"/>
      <c r="G434" s="904"/>
      <c r="H434" s="904"/>
      <c r="I434" s="904"/>
      <c r="J434" s="904"/>
      <c r="K434" s="904"/>
      <c r="L434" s="904"/>
      <c r="M434" s="905"/>
      <c r="N434" s="667"/>
    </row>
    <row r="435" spans="1:14">
      <c r="A435" s="370"/>
      <c r="B435" s="324" t="s">
        <v>279</v>
      </c>
      <c r="C435" s="903"/>
      <c r="D435" s="904"/>
      <c r="E435" s="904"/>
      <c r="F435" s="904"/>
      <c r="G435" s="904"/>
      <c r="H435" s="904"/>
      <c r="I435" s="904"/>
      <c r="J435" s="904"/>
      <c r="K435" s="904"/>
      <c r="L435" s="904"/>
      <c r="M435" s="905"/>
      <c r="N435" s="667"/>
    </row>
    <row r="436" spans="1:14">
      <c r="A436" s="370"/>
      <c r="B436" s="324" t="s">
        <v>280</v>
      </c>
      <c r="C436" s="903"/>
      <c r="D436" s="904"/>
      <c r="E436" s="904"/>
      <c r="F436" s="904"/>
      <c r="G436" s="904"/>
      <c r="H436" s="904"/>
      <c r="I436" s="904"/>
      <c r="J436" s="904"/>
      <c r="K436" s="904"/>
      <c r="L436" s="904"/>
      <c r="M436" s="905"/>
      <c r="N436" s="667"/>
    </row>
    <row r="437" spans="1:14">
      <c r="A437" s="370"/>
      <c r="B437" s="324" t="s">
        <v>281</v>
      </c>
      <c r="C437" s="903"/>
      <c r="D437" s="904"/>
      <c r="E437" s="904"/>
      <c r="F437" s="904"/>
      <c r="G437" s="904"/>
      <c r="H437" s="904"/>
      <c r="I437" s="904"/>
      <c r="J437" s="904"/>
      <c r="K437" s="904"/>
      <c r="L437" s="904"/>
      <c r="M437" s="905"/>
      <c r="N437" s="667"/>
    </row>
    <row r="438" spans="1:14">
      <c r="A438" s="370"/>
      <c r="B438" s="466" t="s">
        <v>282</v>
      </c>
      <c r="C438" s="903"/>
      <c r="D438" s="904"/>
      <c r="E438" s="904"/>
      <c r="F438" s="904"/>
      <c r="G438" s="904"/>
      <c r="H438" s="904"/>
      <c r="I438" s="904"/>
      <c r="J438" s="904"/>
      <c r="K438" s="904"/>
      <c r="L438" s="904"/>
      <c r="M438" s="905"/>
      <c r="N438" s="667"/>
    </row>
    <row r="439" spans="1:14">
      <c r="A439" s="370"/>
      <c r="B439" s="324" t="s">
        <v>452</v>
      </c>
      <c r="C439" s="903"/>
      <c r="D439" s="904"/>
      <c r="E439" s="904"/>
      <c r="F439" s="904"/>
      <c r="G439" s="904"/>
      <c r="H439" s="904"/>
      <c r="I439" s="904"/>
      <c r="J439" s="904"/>
      <c r="K439" s="904"/>
      <c r="L439" s="904"/>
      <c r="M439" s="905"/>
      <c r="N439" s="667"/>
    </row>
    <row r="440" spans="1:14">
      <c r="A440" s="370"/>
      <c r="B440" s="324" t="s">
        <v>522</v>
      </c>
      <c r="C440" s="903"/>
      <c r="D440" s="904"/>
      <c r="E440" s="904"/>
      <c r="F440" s="904"/>
      <c r="G440" s="904"/>
      <c r="H440" s="904"/>
      <c r="I440" s="904"/>
      <c r="J440" s="904"/>
      <c r="K440" s="904"/>
      <c r="L440" s="904"/>
      <c r="M440" s="905"/>
      <c r="N440" s="667"/>
    </row>
    <row r="441" spans="1:14">
      <c r="A441" s="370"/>
      <c r="B441" s="877" t="s">
        <v>534</v>
      </c>
      <c r="C441" s="903"/>
      <c r="D441" s="904"/>
      <c r="E441" s="904"/>
      <c r="F441" s="904"/>
      <c r="G441" s="904"/>
      <c r="H441" s="904"/>
      <c r="I441" s="904"/>
      <c r="J441" s="904"/>
      <c r="K441" s="904"/>
      <c r="L441" s="904"/>
      <c r="M441" s="905"/>
      <c r="N441" s="667"/>
    </row>
    <row r="442" spans="1:14">
      <c r="A442" s="370"/>
      <c r="B442" s="877" t="s">
        <v>409</v>
      </c>
      <c r="C442" s="903"/>
      <c r="D442" s="904"/>
      <c r="E442" s="904"/>
      <c r="F442" s="904"/>
      <c r="G442" s="904"/>
      <c r="H442" s="904"/>
      <c r="I442" s="904"/>
      <c r="J442" s="904"/>
      <c r="K442" s="904"/>
      <c r="L442" s="904"/>
      <c r="M442" s="905"/>
      <c r="N442" s="667"/>
    </row>
    <row r="443" spans="1:14">
      <c r="A443" s="370"/>
      <c r="B443" s="869" t="s">
        <v>326</v>
      </c>
      <c r="C443" s="903"/>
      <c r="D443" s="907"/>
      <c r="E443" s="907"/>
      <c r="F443" s="907"/>
      <c r="G443" s="907"/>
      <c r="H443" s="907"/>
      <c r="I443" s="907"/>
      <c r="J443" s="907"/>
      <c r="K443" s="907"/>
      <c r="L443" s="907"/>
      <c r="M443" s="905"/>
      <c r="N443" s="667"/>
    </row>
    <row r="444" spans="1:14">
      <c r="A444" s="370"/>
      <c r="B444" s="869" t="s">
        <v>327</v>
      </c>
      <c r="C444" s="903"/>
      <c r="D444" s="914"/>
      <c r="E444" s="914"/>
      <c r="F444" s="914"/>
      <c r="G444" s="914"/>
      <c r="H444" s="914"/>
      <c r="I444" s="914"/>
      <c r="J444" s="914"/>
      <c r="K444" s="914"/>
      <c r="L444" s="914"/>
      <c r="M444" s="905"/>
      <c r="N444" s="667"/>
    </row>
    <row r="445" spans="1:14" ht="28.2">
      <c r="A445" s="370"/>
      <c r="B445" s="869" t="s">
        <v>705</v>
      </c>
      <c r="C445" s="903"/>
      <c r="D445" s="904"/>
      <c r="E445" s="904"/>
      <c r="F445" s="904"/>
      <c r="G445" s="904"/>
      <c r="H445" s="904"/>
      <c r="I445" s="904"/>
      <c r="J445" s="904"/>
      <c r="K445" s="904"/>
      <c r="L445" s="904"/>
      <c r="M445" s="905"/>
      <c r="N445" s="667"/>
    </row>
    <row r="446" spans="1:14">
      <c r="A446" s="370"/>
      <c r="B446" s="870" t="s">
        <v>214</v>
      </c>
      <c r="C446" s="903"/>
      <c r="D446" s="904"/>
      <c r="E446" s="904"/>
      <c r="F446" s="904"/>
      <c r="G446" s="904"/>
      <c r="H446" s="904"/>
      <c r="I446" s="904"/>
      <c r="J446" s="904"/>
      <c r="K446" s="904"/>
      <c r="L446" s="904"/>
      <c r="M446" s="905"/>
      <c r="N446" s="667"/>
    </row>
    <row r="447" spans="1:14">
      <c r="A447" s="370"/>
      <c r="B447" s="324" t="s">
        <v>283</v>
      </c>
      <c r="C447" s="903"/>
      <c r="D447" s="904"/>
      <c r="E447" s="904"/>
      <c r="F447" s="904"/>
      <c r="G447" s="904"/>
      <c r="H447" s="904"/>
      <c r="I447" s="904"/>
      <c r="J447" s="904"/>
      <c r="K447" s="904"/>
      <c r="L447" s="904"/>
      <c r="M447" s="905"/>
      <c r="N447" s="667"/>
    </row>
    <row r="448" spans="1:14">
      <c r="A448" s="370"/>
      <c r="B448" s="324" t="s">
        <v>284</v>
      </c>
      <c r="C448" s="913"/>
      <c r="D448" s="904"/>
      <c r="E448" s="904"/>
      <c r="F448" s="904"/>
      <c r="G448" s="904"/>
      <c r="H448" s="904"/>
      <c r="I448" s="904"/>
      <c r="J448" s="904"/>
      <c r="K448" s="904"/>
      <c r="L448" s="904"/>
      <c r="M448" s="905"/>
      <c r="N448" s="667"/>
    </row>
    <row r="449" spans="1:14">
      <c r="A449" s="370"/>
      <c r="B449" s="324" t="s">
        <v>285</v>
      </c>
      <c r="C449" s="913"/>
      <c r="D449" s="904"/>
      <c r="E449" s="904"/>
      <c r="F449" s="904"/>
      <c r="G449" s="904"/>
      <c r="H449" s="904"/>
      <c r="I449" s="904"/>
      <c r="J449" s="904"/>
      <c r="K449" s="904"/>
      <c r="L449" s="904"/>
      <c r="M449" s="905"/>
      <c r="N449" s="667"/>
    </row>
    <row r="450" spans="1:14">
      <c r="A450" s="370"/>
      <c r="B450" s="324" t="s">
        <v>286</v>
      </c>
      <c r="C450" s="903"/>
      <c r="D450" s="904"/>
      <c r="E450" s="904"/>
      <c r="F450" s="904"/>
      <c r="G450" s="904"/>
      <c r="H450" s="904"/>
      <c r="I450" s="904"/>
      <c r="J450" s="904"/>
      <c r="K450" s="904"/>
      <c r="L450" s="904"/>
      <c r="M450" s="905"/>
      <c r="N450" s="667"/>
    </row>
    <row r="451" spans="1:14">
      <c r="A451" s="370"/>
      <c r="B451" s="324" t="s">
        <v>287</v>
      </c>
      <c r="C451" s="903"/>
      <c r="D451" s="904"/>
      <c r="E451" s="904"/>
      <c r="F451" s="904"/>
      <c r="G451" s="904"/>
      <c r="H451" s="904"/>
      <c r="I451" s="904"/>
      <c r="J451" s="904"/>
      <c r="K451" s="904"/>
      <c r="L451" s="904"/>
      <c r="M451" s="905"/>
      <c r="N451" s="667"/>
    </row>
    <row r="452" spans="1:14">
      <c r="A452" s="370"/>
      <c r="B452" s="324" t="s">
        <v>526</v>
      </c>
      <c r="C452" s="903"/>
      <c r="D452" s="904"/>
      <c r="E452" s="904"/>
      <c r="F452" s="904"/>
      <c r="G452" s="904"/>
      <c r="H452" s="904"/>
      <c r="I452" s="904"/>
      <c r="J452" s="904"/>
      <c r="K452" s="904"/>
      <c r="L452" s="904"/>
      <c r="M452" s="905"/>
      <c r="N452" s="667"/>
    </row>
    <row r="453" spans="1:14">
      <c r="A453" s="370"/>
      <c r="B453" s="324" t="s">
        <v>289</v>
      </c>
      <c r="C453" s="903"/>
      <c r="D453" s="912"/>
      <c r="E453" s="904"/>
      <c r="F453" s="904"/>
      <c r="G453" s="904"/>
      <c r="H453" s="904"/>
      <c r="I453" s="904"/>
      <c r="J453" s="904"/>
      <c r="K453" s="904"/>
      <c r="L453" s="904"/>
      <c r="M453" s="905"/>
      <c r="N453" s="667"/>
    </row>
    <row r="454" spans="1:14">
      <c r="A454" s="370"/>
      <c r="B454" s="466" t="s">
        <v>691</v>
      </c>
      <c r="C454" s="913"/>
      <c r="D454" s="912"/>
      <c r="E454" s="904"/>
      <c r="F454" s="904"/>
      <c r="G454" s="904"/>
      <c r="H454" s="904"/>
      <c r="I454" s="904"/>
      <c r="J454" s="904"/>
      <c r="K454" s="904"/>
      <c r="L454" s="904"/>
      <c r="M454" s="905"/>
      <c r="N454" s="667"/>
    </row>
    <row r="455" spans="1:14">
      <c r="A455" s="370"/>
      <c r="B455" s="869" t="s">
        <v>15</v>
      </c>
      <c r="C455" s="913"/>
      <c r="D455" s="907"/>
      <c r="E455" s="907"/>
      <c r="F455" s="907"/>
      <c r="G455" s="907"/>
      <c r="H455" s="907"/>
      <c r="I455" s="907"/>
      <c r="J455" s="907"/>
      <c r="K455" s="907"/>
      <c r="L455" s="907"/>
      <c r="M455" s="905"/>
      <c r="N455" s="667"/>
    </row>
    <row r="456" spans="1:14">
      <c r="A456" s="370"/>
      <c r="B456" s="869"/>
      <c r="C456" s="913"/>
      <c r="D456" s="907"/>
      <c r="E456" s="907"/>
      <c r="F456" s="907"/>
      <c r="G456" s="907"/>
      <c r="H456" s="907"/>
      <c r="I456" s="907"/>
      <c r="J456" s="907"/>
      <c r="K456" s="907"/>
      <c r="L456" s="907"/>
      <c r="M456" s="905"/>
      <c r="N456" s="667"/>
    </row>
    <row r="457" spans="1:14">
      <c r="A457" s="370"/>
      <c r="B457" s="870" t="s">
        <v>700</v>
      </c>
      <c r="C457" s="903"/>
      <c r="D457" s="904"/>
      <c r="E457" s="904"/>
      <c r="F457" s="904"/>
      <c r="G457" s="904"/>
      <c r="H457" s="904"/>
      <c r="I457" s="904"/>
      <c r="J457" s="904"/>
      <c r="K457" s="904"/>
      <c r="L457" s="904"/>
      <c r="M457" s="905"/>
      <c r="N457" s="667"/>
    </row>
    <row r="458" spans="1:14">
      <c r="A458" s="370"/>
      <c r="B458" s="324" t="s">
        <v>293</v>
      </c>
      <c r="C458" s="903"/>
      <c r="D458" s="904"/>
      <c r="E458" s="904"/>
      <c r="F458" s="904"/>
      <c r="G458" s="904"/>
      <c r="H458" s="904"/>
      <c r="I458" s="904"/>
      <c r="J458" s="904"/>
      <c r="K458" s="904"/>
      <c r="L458" s="904"/>
      <c r="M458" s="905"/>
      <c r="N458" s="667"/>
    </row>
    <row r="459" spans="1:14">
      <c r="A459" s="370"/>
      <c r="B459" s="324" t="s">
        <v>294</v>
      </c>
      <c r="C459" s="903"/>
      <c r="D459" s="904"/>
      <c r="E459" s="904"/>
      <c r="F459" s="904"/>
      <c r="G459" s="904"/>
      <c r="H459" s="904"/>
      <c r="I459" s="904"/>
      <c r="J459" s="904"/>
      <c r="K459" s="904"/>
      <c r="L459" s="904"/>
      <c r="M459" s="905"/>
      <c r="N459" s="667"/>
    </row>
    <row r="460" spans="1:14">
      <c r="A460" s="370"/>
      <c r="B460" s="881" t="s">
        <v>714</v>
      </c>
      <c r="C460" s="903"/>
      <c r="D460" s="904"/>
      <c r="E460" s="904"/>
      <c r="F460" s="904"/>
      <c r="G460" s="904"/>
      <c r="H460" s="904"/>
      <c r="I460" s="904"/>
      <c r="J460" s="904"/>
      <c r="K460" s="904"/>
      <c r="L460" s="904"/>
      <c r="M460" s="905"/>
      <c r="N460" s="667"/>
    </row>
    <row r="461" spans="1:14">
      <c r="A461" s="370"/>
      <c r="B461" s="869" t="s">
        <v>15</v>
      </c>
      <c r="C461" s="903"/>
      <c r="D461" s="907"/>
      <c r="E461" s="907"/>
      <c r="F461" s="907"/>
      <c r="G461" s="907"/>
      <c r="H461" s="907"/>
      <c r="I461" s="907"/>
      <c r="J461" s="907"/>
      <c r="K461" s="907"/>
      <c r="L461" s="907"/>
      <c r="M461" s="905"/>
      <c r="N461" s="667"/>
    </row>
    <row r="462" spans="1:14">
      <c r="A462" s="370"/>
      <c r="B462" s="872" t="s">
        <v>0</v>
      </c>
      <c r="C462" s="903"/>
      <c r="D462" s="904"/>
      <c r="E462" s="904"/>
      <c r="F462" s="904"/>
      <c r="G462" s="904"/>
      <c r="H462" s="904"/>
      <c r="I462" s="904"/>
      <c r="J462" s="904"/>
      <c r="K462" s="904"/>
      <c r="L462" s="904"/>
      <c r="M462" s="905"/>
      <c r="N462" s="667"/>
    </row>
    <row r="463" spans="1:14">
      <c r="A463" s="370"/>
      <c r="B463" s="869" t="s">
        <v>712</v>
      </c>
      <c r="C463" s="903"/>
      <c r="D463" s="914"/>
      <c r="E463" s="914"/>
      <c r="F463" s="914"/>
      <c r="G463" s="914"/>
      <c r="H463" s="914"/>
      <c r="I463" s="914"/>
      <c r="J463" s="914"/>
      <c r="K463" s="914"/>
      <c r="L463" s="914"/>
      <c r="M463" s="905"/>
      <c r="N463" s="667"/>
    </row>
    <row r="464" spans="1:14">
      <c r="A464" s="370"/>
      <c r="B464" s="324"/>
      <c r="C464" s="903"/>
      <c r="D464" s="904"/>
      <c r="E464" s="904"/>
      <c r="F464" s="904"/>
      <c r="G464" s="904"/>
      <c r="H464" s="904"/>
      <c r="I464" s="904"/>
      <c r="J464" s="904"/>
      <c r="K464" s="904"/>
      <c r="L464" s="904"/>
      <c r="M464" s="905"/>
      <c r="N464" s="667"/>
    </row>
    <row r="465" spans="1:14">
      <c r="A465" s="370"/>
      <c r="B465" s="870" t="s">
        <v>151</v>
      </c>
      <c r="C465" s="903"/>
      <c r="D465" s="904"/>
      <c r="E465" s="904"/>
      <c r="F465" s="904"/>
      <c r="G465" s="904"/>
      <c r="H465" s="904"/>
      <c r="I465" s="904"/>
      <c r="J465" s="904"/>
      <c r="K465" s="904"/>
      <c r="L465" s="904"/>
      <c r="M465" s="905"/>
      <c r="N465" s="667"/>
    </row>
    <row r="466" spans="1:14">
      <c r="A466" s="370"/>
      <c r="B466" s="324"/>
      <c r="C466" s="903"/>
      <c r="D466" s="904"/>
      <c r="E466" s="904"/>
      <c r="F466" s="904"/>
      <c r="G466" s="904"/>
      <c r="H466" s="904"/>
      <c r="I466" s="904"/>
      <c r="J466" s="904"/>
      <c r="K466" s="904"/>
      <c r="L466" s="904"/>
      <c r="M466" s="905"/>
      <c r="N466" s="667"/>
    </row>
    <row r="467" spans="1:14">
      <c r="A467" s="370"/>
      <c r="B467" s="909" t="s">
        <v>331</v>
      </c>
      <c r="C467" s="903"/>
      <c r="D467" s="904"/>
      <c r="E467" s="904"/>
      <c r="F467" s="904"/>
      <c r="G467" s="904"/>
      <c r="H467" s="904"/>
      <c r="I467" s="904"/>
      <c r="J467" s="904"/>
      <c r="K467" s="904"/>
      <c r="L467" s="904"/>
      <c r="M467" s="905"/>
      <c r="N467" s="667"/>
    </row>
    <row r="468" spans="1:14">
      <c r="A468" s="370"/>
      <c r="B468" s="909"/>
      <c r="C468" s="903"/>
      <c r="D468" s="904"/>
      <c r="E468" s="904"/>
      <c r="F468" s="904"/>
      <c r="G468" s="904"/>
      <c r="H468" s="904"/>
      <c r="I468" s="904"/>
      <c r="J468" s="904"/>
      <c r="K468" s="904"/>
      <c r="L468" s="904"/>
      <c r="M468" s="905"/>
      <c r="N468" s="667"/>
    </row>
    <row r="469" spans="1:14">
      <c r="A469" s="370"/>
      <c r="B469" s="869" t="s">
        <v>706</v>
      </c>
      <c r="C469" s="903"/>
      <c r="D469" s="904"/>
      <c r="E469" s="904"/>
      <c r="F469" s="904"/>
      <c r="G469" s="904"/>
      <c r="H469" s="904"/>
      <c r="I469" s="904"/>
      <c r="J469" s="904"/>
      <c r="K469" s="904"/>
      <c r="L469" s="904"/>
      <c r="M469" s="905"/>
      <c r="N469" s="667"/>
    </row>
    <row r="470" spans="1:14">
      <c r="A470" s="370"/>
      <c r="B470" s="324" t="s">
        <v>296</v>
      </c>
      <c r="C470" s="903"/>
      <c r="D470" s="904"/>
      <c r="E470" s="904"/>
      <c r="F470" s="904"/>
      <c r="G470" s="904"/>
      <c r="H470" s="904"/>
      <c r="I470" s="904"/>
      <c r="J470" s="904"/>
      <c r="K470" s="904"/>
      <c r="L470" s="904"/>
      <c r="M470" s="905"/>
      <c r="N470" s="667"/>
    </row>
    <row r="471" spans="1:14">
      <c r="A471" s="370"/>
      <c r="B471" s="324" t="s">
        <v>297</v>
      </c>
      <c r="C471" s="903"/>
      <c r="D471" s="904"/>
      <c r="E471" s="904"/>
      <c r="F471" s="904"/>
      <c r="G471" s="904"/>
      <c r="H471" s="904"/>
      <c r="I471" s="904"/>
      <c r="J471" s="904"/>
      <c r="K471" s="904"/>
      <c r="L471" s="904"/>
      <c r="M471" s="905"/>
      <c r="N471" s="667"/>
    </row>
    <row r="472" spans="1:14">
      <c r="A472" s="370"/>
      <c r="B472" s="324" t="s">
        <v>298</v>
      </c>
      <c r="C472" s="903"/>
      <c r="D472" s="904"/>
      <c r="E472" s="904"/>
      <c r="F472" s="904"/>
      <c r="G472" s="904"/>
      <c r="H472" s="904"/>
      <c r="I472" s="904"/>
      <c r="J472" s="904"/>
      <c r="K472" s="904"/>
      <c r="L472" s="904"/>
      <c r="M472" s="905"/>
      <c r="N472" s="667"/>
    </row>
    <row r="473" spans="1:14">
      <c r="A473" s="370"/>
      <c r="B473" s="466" t="s">
        <v>693</v>
      </c>
      <c r="C473" s="903"/>
      <c r="D473" s="904"/>
      <c r="E473" s="904"/>
      <c r="F473" s="904"/>
      <c r="G473" s="904"/>
      <c r="H473" s="904"/>
      <c r="I473" s="904"/>
      <c r="J473" s="904"/>
      <c r="K473" s="904"/>
      <c r="L473" s="904"/>
      <c r="M473" s="905"/>
      <c r="N473" s="667"/>
    </row>
    <row r="474" spans="1:14">
      <c r="A474" s="370"/>
      <c r="B474" s="466" t="s">
        <v>694</v>
      </c>
      <c r="C474" s="903"/>
      <c r="D474" s="904"/>
      <c r="E474" s="904"/>
      <c r="F474" s="904"/>
      <c r="G474" s="904"/>
      <c r="H474" s="904"/>
      <c r="I474" s="904"/>
      <c r="J474" s="904"/>
      <c r="K474" s="904"/>
      <c r="L474" s="904"/>
      <c r="M474" s="905"/>
      <c r="N474" s="667"/>
    </row>
    <row r="475" spans="1:14">
      <c r="A475" s="370"/>
      <c r="B475" s="466" t="s">
        <v>695</v>
      </c>
      <c r="C475" s="903"/>
      <c r="D475" s="904"/>
      <c r="E475" s="904"/>
      <c r="F475" s="904"/>
      <c r="G475" s="904"/>
      <c r="H475" s="904"/>
      <c r="I475" s="904"/>
      <c r="J475" s="904"/>
      <c r="K475" s="904"/>
      <c r="L475" s="904"/>
      <c r="M475" s="905"/>
      <c r="N475" s="667"/>
    </row>
    <row r="476" spans="1:14">
      <c r="A476" s="370"/>
      <c r="B476" s="869" t="s">
        <v>299</v>
      </c>
      <c r="C476" s="915"/>
      <c r="D476" s="907"/>
      <c r="E476" s="907"/>
      <c r="F476" s="907"/>
      <c r="G476" s="907"/>
      <c r="H476" s="907"/>
      <c r="I476" s="907"/>
      <c r="J476" s="907"/>
      <c r="K476" s="907"/>
      <c r="L476" s="907"/>
      <c r="M476" s="905"/>
      <c r="N476" s="667"/>
    </row>
    <row r="477" spans="1:14">
      <c r="A477" s="370"/>
      <c r="B477" s="869"/>
      <c r="C477" s="916"/>
      <c r="D477" s="907"/>
      <c r="E477" s="907"/>
      <c r="F477" s="907"/>
      <c r="G477" s="907"/>
      <c r="H477" s="907"/>
      <c r="I477" s="907"/>
      <c r="J477" s="907"/>
      <c r="K477" s="907"/>
      <c r="L477" s="907"/>
      <c r="M477" s="905"/>
      <c r="N477" s="667"/>
    </row>
    <row r="478" spans="1:14">
      <c r="A478" s="370"/>
      <c r="B478" s="869" t="s">
        <v>707</v>
      </c>
      <c r="C478" s="913"/>
      <c r="D478" s="904"/>
      <c r="E478" s="904"/>
      <c r="F478" s="904"/>
      <c r="G478" s="904"/>
      <c r="H478" s="904"/>
      <c r="I478" s="904"/>
      <c r="J478" s="904"/>
      <c r="K478" s="904"/>
      <c r="L478" s="904"/>
      <c r="M478" s="905"/>
      <c r="N478" s="667"/>
    </row>
    <row r="479" spans="1:14">
      <c r="A479" s="370"/>
      <c r="B479" s="324" t="s">
        <v>301</v>
      </c>
      <c r="C479" s="913"/>
      <c r="D479" s="904"/>
      <c r="E479" s="904"/>
      <c r="F479" s="904"/>
      <c r="G479" s="904"/>
      <c r="H479" s="904"/>
      <c r="I479" s="904"/>
      <c r="J479" s="904"/>
      <c r="K479" s="904"/>
      <c r="L479" s="904"/>
      <c r="M479" s="905"/>
      <c r="N479" s="667"/>
    </row>
    <row r="480" spans="1:14">
      <c r="A480" s="370"/>
      <c r="B480" s="324" t="s">
        <v>302</v>
      </c>
      <c r="C480" s="908"/>
      <c r="D480" s="904"/>
      <c r="E480" s="904"/>
      <c r="F480" s="904"/>
      <c r="G480" s="904"/>
      <c r="H480" s="904"/>
      <c r="I480" s="904"/>
      <c r="J480" s="904"/>
      <c r="K480" s="904"/>
      <c r="L480" s="904"/>
      <c r="M480" s="905"/>
      <c r="N480" s="667"/>
    </row>
    <row r="481" spans="1:14">
      <c r="A481" s="370"/>
      <c r="B481" s="324" t="s">
        <v>303</v>
      </c>
      <c r="C481" s="908"/>
      <c r="D481" s="904"/>
      <c r="E481" s="904"/>
      <c r="F481" s="904"/>
      <c r="G481" s="904"/>
      <c r="H481" s="904"/>
      <c r="I481" s="904"/>
      <c r="J481" s="904"/>
      <c r="K481" s="904"/>
      <c r="L481" s="904"/>
      <c r="M481" s="905"/>
      <c r="N481" s="667"/>
    </row>
    <row r="482" spans="1:14">
      <c r="A482" s="370"/>
      <c r="B482" s="324" t="s">
        <v>304</v>
      </c>
      <c r="C482" s="908"/>
      <c r="D482" s="904"/>
      <c r="E482" s="904"/>
      <c r="F482" s="904"/>
      <c r="G482" s="904"/>
      <c r="H482" s="904"/>
      <c r="I482" s="904"/>
      <c r="J482" s="904"/>
      <c r="K482" s="904"/>
      <c r="L482" s="904"/>
      <c r="M482" s="905"/>
      <c r="N482" s="667"/>
    </row>
    <row r="483" spans="1:14">
      <c r="A483" s="370"/>
      <c r="B483" s="917" t="s">
        <v>305</v>
      </c>
      <c r="C483" s="903"/>
      <c r="D483" s="904"/>
      <c r="E483" s="904"/>
      <c r="F483" s="904"/>
      <c r="G483" s="904"/>
      <c r="H483" s="904"/>
      <c r="I483" s="904"/>
      <c r="J483" s="904"/>
      <c r="K483" s="904"/>
      <c r="L483" s="904"/>
      <c r="M483" s="905"/>
      <c r="N483" s="667"/>
    </row>
    <row r="484" spans="1:14">
      <c r="A484" s="370"/>
      <c r="B484" s="466" t="s">
        <v>696</v>
      </c>
      <c r="C484" s="908"/>
      <c r="D484" s="904"/>
      <c r="E484" s="904"/>
      <c r="F484" s="904"/>
      <c r="G484" s="904"/>
      <c r="H484" s="904"/>
      <c r="I484" s="904"/>
      <c r="J484" s="904"/>
      <c r="K484" s="904"/>
      <c r="L484" s="904"/>
      <c r="M484" s="905"/>
      <c r="N484" s="667"/>
    </row>
    <row r="485" spans="1:14">
      <c r="A485" s="370"/>
      <c r="B485" s="466" t="s">
        <v>697</v>
      </c>
      <c r="C485" s="908"/>
      <c r="D485" s="904"/>
      <c r="E485" s="904"/>
      <c r="F485" s="904"/>
      <c r="G485" s="904"/>
      <c r="H485" s="904"/>
      <c r="I485" s="904"/>
      <c r="J485" s="904"/>
      <c r="K485" s="904"/>
      <c r="L485" s="904"/>
      <c r="M485" s="905"/>
      <c r="N485" s="667"/>
    </row>
    <row r="486" spans="1:14">
      <c r="A486" s="370"/>
      <c r="B486" s="324" t="s">
        <v>449</v>
      </c>
      <c r="C486" s="908"/>
      <c r="D486" s="904"/>
      <c r="E486" s="904"/>
      <c r="F486" s="904"/>
      <c r="G486" s="904"/>
      <c r="H486" s="904"/>
      <c r="I486" s="904"/>
      <c r="J486" s="904"/>
      <c r="K486" s="904"/>
      <c r="L486" s="904"/>
      <c r="M486" s="905"/>
      <c r="N486" s="667"/>
    </row>
    <row r="487" spans="1:14">
      <c r="A487" s="370"/>
      <c r="B487" s="881" t="s">
        <v>698</v>
      </c>
      <c r="C487" s="908"/>
      <c r="D487" s="904"/>
      <c r="E487" s="904"/>
      <c r="F487" s="904"/>
      <c r="G487" s="904"/>
      <c r="H487" s="904"/>
      <c r="I487" s="904"/>
      <c r="J487" s="904"/>
      <c r="K487" s="904"/>
      <c r="L487" s="904"/>
      <c r="M487" s="905"/>
      <c r="N487" s="667"/>
    </row>
    <row r="488" spans="1:14">
      <c r="A488" s="370"/>
      <c r="B488" s="869" t="s">
        <v>334</v>
      </c>
      <c r="C488" s="918"/>
      <c r="D488" s="907"/>
      <c r="E488" s="907"/>
      <c r="F488" s="907"/>
      <c r="G488" s="907"/>
      <c r="H488" s="907"/>
      <c r="I488" s="907"/>
      <c r="J488" s="907"/>
      <c r="K488" s="907"/>
      <c r="L488" s="907"/>
      <c r="M488" s="919"/>
      <c r="N488" s="667"/>
    </row>
    <row r="489" spans="1:14">
      <c r="A489" s="370"/>
      <c r="B489" s="869"/>
      <c r="C489" s="918"/>
      <c r="D489" s="907"/>
      <c r="E489" s="907"/>
      <c r="F489" s="907"/>
      <c r="G489" s="907"/>
      <c r="H489" s="907"/>
      <c r="I489" s="907"/>
      <c r="J489" s="907"/>
      <c r="K489" s="907"/>
      <c r="L489" s="907"/>
      <c r="M489" s="919"/>
      <c r="N489" s="667"/>
    </row>
    <row r="490" spans="1:14">
      <c r="A490" s="370"/>
      <c r="B490" s="869" t="s">
        <v>708</v>
      </c>
      <c r="C490" s="908"/>
      <c r="D490" s="904"/>
      <c r="E490" s="904"/>
      <c r="F490" s="904"/>
      <c r="G490" s="904"/>
      <c r="H490" s="904"/>
      <c r="I490" s="904"/>
      <c r="J490" s="904"/>
      <c r="K490" s="904"/>
      <c r="L490" s="904"/>
      <c r="M490" s="905"/>
      <c r="N490" s="667"/>
    </row>
    <row r="491" spans="1:14">
      <c r="A491" s="370"/>
      <c r="B491" s="324" t="s">
        <v>306</v>
      </c>
      <c r="C491" s="908"/>
      <c r="D491" s="904"/>
      <c r="E491" s="904"/>
      <c r="F491" s="904"/>
      <c r="G491" s="904"/>
      <c r="H491" s="904"/>
      <c r="I491" s="904"/>
      <c r="J491" s="904"/>
      <c r="K491" s="904"/>
      <c r="L491" s="904"/>
      <c r="M491" s="905"/>
      <c r="N491" s="667"/>
    </row>
    <row r="492" spans="1:14">
      <c r="A492" s="370"/>
      <c r="B492" s="324" t="s">
        <v>307</v>
      </c>
      <c r="C492" s="908"/>
      <c r="D492" s="904"/>
      <c r="E492" s="904"/>
      <c r="F492" s="904"/>
      <c r="G492" s="904"/>
      <c r="H492" s="904"/>
      <c r="I492" s="904"/>
      <c r="J492" s="904"/>
      <c r="K492" s="904"/>
      <c r="L492" s="904"/>
      <c r="M492" s="905"/>
      <c r="N492" s="667"/>
    </row>
    <row r="493" spans="1:14">
      <c r="A493" s="370"/>
      <c r="B493" s="869" t="s">
        <v>325</v>
      </c>
      <c r="C493" s="908"/>
      <c r="D493" s="907"/>
      <c r="E493" s="907"/>
      <c r="F493" s="907"/>
      <c r="G493" s="907"/>
      <c r="H493" s="907"/>
      <c r="I493" s="907"/>
      <c r="J493" s="907"/>
      <c r="K493" s="907"/>
      <c r="L493" s="907"/>
      <c r="M493" s="905"/>
      <c r="N493" s="667"/>
    </row>
    <row r="494" spans="1:14">
      <c r="A494" s="370"/>
      <c r="B494" s="869"/>
      <c r="C494" s="908"/>
      <c r="D494" s="907"/>
      <c r="E494" s="907"/>
      <c r="F494" s="907"/>
      <c r="G494" s="907"/>
      <c r="H494" s="907"/>
      <c r="I494" s="907"/>
      <c r="J494" s="907"/>
      <c r="K494" s="907"/>
      <c r="L494" s="907"/>
      <c r="M494" s="905"/>
      <c r="N494" s="667"/>
    </row>
    <row r="495" spans="1:14">
      <c r="A495" s="370"/>
      <c r="B495" s="869" t="s">
        <v>709</v>
      </c>
      <c r="C495" s="908"/>
      <c r="D495" s="904"/>
      <c r="E495" s="904"/>
      <c r="F495" s="904"/>
      <c r="G495" s="904"/>
      <c r="H495" s="904"/>
      <c r="I495" s="904"/>
      <c r="J495" s="904"/>
      <c r="K495" s="904"/>
      <c r="L495" s="904"/>
      <c r="M495" s="905"/>
      <c r="N495" s="667"/>
    </row>
    <row r="496" spans="1:14">
      <c r="A496" s="370"/>
      <c r="B496" s="324" t="s">
        <v>310</v>
      </c>
      <c r="C496" s="903"/>
      <c r="D496" s="904"/>
      <c r="E496" s="904"/>
      <c r="F496" s="904"/>
      <c r="G496" s="904"/>
      <c r="H496" s="904"/>
      <c r="I496" s="904"/>
      <c r="J496" s="904"/>
      <c r="K496" s="904"/>
      <c r="L496" s="904"/>
      <c r="M496" s="905"/>
      <c r="N496" s="667"/>
    </row>
    <row r="497" spans="1:14">
      <c r="A497" s="370"/>
      <c r="B497" s="869" t="s">
        <v>337</v>
      </c>
      <c r="C497" s="911"/>
      <c r="D497" s="907"/>
      <c r="E497" s="907"/>
      <c r="F497" s="907"/>
      <c r="G497" s="907"/>
      <c r="H497" s="907"/>
      <c r="I497" s="907"/>
      <c r="J497" s="907"/>
      <c r="K497" s="907"/>
      <c r="L497" s="907"/>
      <c r="M497" s="905"/>
      <c r="N497" s="667"/>
    </row>
    <row r="498" spans="1:14">
      <c r="A498" s="370"/>
      <c r="B498" s="869"/>
      <c r="C498" s="911"/>
      <c r="D498" s="907"/>
      <c r="E498" s="907"/>
      <c r="F498" s="907"/>
      <c r="G498" s="907"/>
      <c r="H498" s="907"/>
      <c r="I498" s="907"/>
      <c r="J498" s="907"/>
      <c r="K498" s="907"/>
      <c r="L498" s="907"/>
      <c r="M498" s="905"/>
      <c r="N498" s="667"/>
    </row>
    <row r="499" spans="1:14">
      <c r="A499" s="370"/>
      <c r="B499" s="869" t="s">
        <v>710</v>
      </c>
      <c r="C499" s="903"/>
      <c r="D499" s="904"/>
      <c r="E499" s="904"/>
      <c r="F499" s="904"/>
      <c r="G499" s="904"/>
      <c r="H499" s="904"/>
      <c r="I499" s="904"/>
      <c r="J499" s="904"/>
      <c r="K499" s="904"/>
      <c r="L499" s="904"/>
      <c r="M499" s="905"/>
      <c r="N499" s="667"/>
    </row>
    <row r="500" spans="1:14">
      <c r="A500" s="370"/>
      <c r="B500" s="324" t="s">
        <v>312</v>
      </c>
      <c r="C500" s="903"/>
      <c r="D500" s="904"/>
      <c r="E500" s="904"/>
      <c r="F500" s="904"/>
      <c r="G500" s="904"/>
      <c r="H500" s="904"/>
      <c r="I500" s="904"/>
      <c r="J500" s="904"/>
      <c r="K500" s="904"/>
      <c r="L500" s="904"/>
      <c r="M500" s="905"/>
      <c r="N500" s="667"/>
    </row>
    <row r="501" spans="1:14">
      <c r="A501" s="370"/>
      <c r="B501" s="869" t="s">
        <v>339</v>
      </c>
      <c r="C501" s="913"/>
      <c r="D501" s="907"/>
      <c r="E501" s="907"/>
      <c r="F501" s="907"/>
      <c r="G501" s="907"/>
      <c r="H501" s="907"/>
      <c r="I501" s="907"/>
      <c r="J501" s="907"/>
      <c r="K501" s="907"/>
      <c r="L501" s="907"/>
      <c r="M501" s="905"/>
      <c r="N501" s="667"/>
    </row>
    <row r="502" spans="1:14">
      <c r="A502" s="370"/>
      <c r="B502" s="869"/>
      <c r="C502" s="913"/>
      <c r="D502" s="920"/>
      <c r="E502" s="907"/>
      <c r="F502" s="907"/>
      <c r="G502" s="907"/>
      <c r="H502" s="907"/>
      <c r="I502" s="907"/>
      <c r="J502" s="907"/>
      <c r="K502" s="907"/>
      <c r="L502" s="907"/>
      <c r="M502" s="905"/>
      <c r="N502" s="667"/>
    </row>
    <row r="503" spans="1:14">
      <c r="A503" s="370"/>
      <c r="B503" s="869" t="s">
        <v>711</v>
      </c>
      <c r="C503" s="903"/>
      <c r="D503" s="912"/>
      <c r="E503" s="904"/>
      <c r="F503" s="904"/>
      <c r="G503" s="904"/>
      <c r="H503" s="904"/>
      <c r="I503" s="904"/>
      <c r="J503" s="904"/>
      <c r="K503" s="904"/>
      <c r="L503" s="904"/>
      <c r="M503" s="905"/>
      <c r="N503" s="667"/>
    </row>
    <row r="504" spans="1:14">
      <c r="A504" s="370"/>
      <c r="B504" s="466" t="s">
        <v>313</v>
      </c>
      <c r="C504" s="903"/>
      <c r="D504" s="912"/>
      <c r="E504" s="904"/>
      <c r="F504" s="904"/>
      <c r="G504" s="904"/>
      <c r="H504" s="904"/>
      <c r="I504" s="904"/>
      <c r="J504" s="904"/>
      <c r="K504" s="904"/>
      <c r="L504" s="904"/>
      <c r="M504" s="905"/>
      <c r="N504" s="667"/>
    </row>
    <row r="505" spans="1:14">
      <c r="A505" s="370"/>
      <c r="B505" s="466" t="s">
        <v>314</v>
      </c>
      <c r="C505" s="903"/>
      <c r="D505" s="912"/>
      <c r="E505" s="904"/>
      <c r="F505" s="904"/>
      <c r="G505" s="904"/>
      <c r="H505" s="904"/>
      <c r="I505" s="904"/>
      <c r="J505" s="904"/>
      <c r="K505" s="904"/>
      <c r="L505" s="904"/>
      <c r="M505" s="905"/>
      <c r="N505" s="667"/>
    </row>
    <row r="506" spans="1:14">
      <c r="A506" s="370"/>
      <c r="B506" s="466" t="s">
        <v>315</v>
      </c>
      <c r="C506" s="903"/>
      <c r="D506" s="904"/>
      <c r="E506" s="904"/>
      <c r="F506" s="904"/>
      <c r="G506" s="904"/>
      <c r="H506" s="904"/>
      <c r="I506" s="904"/>
      <c r="J506" s="904"/>
      <c r="K506" s="904"/>
      <c r="L506" s="904"/>
      <c r="M506" s="905"/>
      <c r="N506" s="667"/>
    </row>
    <row r="507" spans="1:14">
      <c r="A507" s="370"/>
      <c r="B507" s="466" t="s">
        <v>699</v>
      </c>
      <c r="C507" s="911"/>
      <c r="D507" s="921"/>
      <c r="E507" s="921"/>
      <c r="F507" s="921"/>
      <c r="G507" s="921"/>
      <c r="H507" s="921"/>
      <c r="I507" s="921"/>
      <c r="J507" s="921"/>
      <c r="K507" s="921"/>
      <c r="L507" s="904"/>
      <c r="M507" s="905"/>
      <c r="N507" s="667"/>
    </row>
    <row r="508" spans="1:14">
      <c r="A508" s="370"/>
      <c r="B508" s="869" t="s">
        <v>341</v>
      </c>
      <c r="C508" s="911"/>
      <c r="D508" s="922"/>
      <c r="E508" s="922"/>
      <c r="F508" s="922"/>
      <c r="G508" s="922"/>
      <c r="H508" s="922"/>
      <c r="I508" s="922"/>
      <c r="J508" s="922"/>
      <c r="K508" s="922"/>
      <c r="L508" s="907"/>
      <c r="M508" s="919"/>
      <c r="N508" s="667"/>
    </row>
    <row r="509" spans="1:14">
      <c r="A509" s="370"/>
      <c r="B509" s="872" t="s">
        <v>0</v>
      </c>
      <c r="C509" s="903"/>
      <c r="D509" s="904"/>
      <c r="E509" s="904"/>
      <c r="F509" s="904"/>
      <c r="G509" s="904"/>
      <c r="H509" s="904"/>
      <c r="I509" s="904"/>
      <c r="J509" s="904"/>
      <c r="K509" s="904"/>
      <c r="L509" s="904"/>
      <c r="M509" s="905"/>
      <c r="N509" s="667"/>
    </row>
    <row r="510" spans="1:14">
      <c r="A510" s="370"/>
      <c r="B510" s="869" t="s">
        <v>342</v>
      </c>
      <c r="C510" s="903"/>
      <c r="D510" s="914"/>
      <c r="E510" s="914"/>
      <c r="F510" s="914"/>
      <c r="G510" s="914"/>
      <c r="H510" s="914"/>
      <c r="I510" s="914"/>
      <c r="J510" s="914"/>
      <c r="K510" s="914"/>
      <c r="L510" s="914"/>
      <c r="M510" s="923"/>
      <c r="N510" s="667"/>
    </row>
    <row r="511" spans="1:14">
      <c r="A511" s="370"/>
      <c r="B511" s="869"/>
      <c r="C511" s="903"/>
      <c r="D511" s="904"/>
      <c r="E511" s="904"/>
      <c r="F511" s="904"/>
      <c r="G511" s="904"/>
      <c r="H511" s="904"/>
      <c r="I511" s="904"/>
      <c r="J511" s="904"/>
      <c r="K511" s="904"/>
      <c r="L511" s="904"/>
      <c r="M511" s="923"/>
      <c r="N511" s="667"/>
    </row>
    <row r="512" spans="1:14" ht="15" thickBot="1">
      <c r="A512" s="370"/>
      <c r="B512" s="869" t="s">
        <v>715</v>
      </c>
      <c r="C512" s="903"/>
      <c r="D512" s="924"/>
      <c r="E512" s="924"/>
      <c r="F512" s="924"/>
      <c r="G512" s="924"/>
      <c r="H512" s="924"/>
      <c r="I512" s="924"/>
      <c r="J512" s="924"/>
      <c r="K512" s="924"/>
      <c r="L512" s="924"/>
      <c r="M512" s="925"/>
      <c r="N512" s="667"/>
    </row>
    <row r="513" spans="1:14" ht="15" thickTop="1">
      <c r="A513" s="370"/>
      <c r="B513" s="926"/>
      <c r="C513" s="927"/>
      <c r="D513" s="396"/>
      <c r="E513" s="396"/>
      <c r="F513" s="396"/>
      <c r="G513" s="396"/>
      <c r="H513" s="396"/>
      <c r="I513" s="396"/>
      <c r="J513" s="396"/>
      <c r="K513" s="396"/>
      <c r="L513" s="396"/>
      <c r="M513" s="396"/>
      <c r="N513" s="667"/>
    </row>
    <row r="514" spans="1:14">
      <c r="A514" s="370"/>
      <c r="B514" s="928"/>
      <c r="C514" s="928"/>
      <c r="D514" s="928"/>
      <c r="E514" s="928"/>
      <c r="F514" s="928"/>
      <c r="G514" s="928"/>
      <c r="H514" s="928"/>
      <c r="I514" s="928"/>
      <c r="J514" s="928"/>
      <c r="K514" s="928"/>
      <c r="L514" s="928"/>
      <c r="M514" s="667"/>
      <c r="N514" s="667"/>
    </row>
    <row r="515" spans="1:14">
      <c r="A515" s="370"/>
      <c r="B515" s="928"/>
      <c r="C515" s="928"/>
      <c r="D515" s="929" t="s">
        <v>0</v>
      </c>
      <c r="E515" s="928"/>
      <c r="F515" s="928"/>
      <c r="G515" s="928"/>
      <c r="H515" s="928"/>
      <c r="I515" s="928"/>
      <c r="J515" s="928"/>
      <c r="K515" s="928"/>
      <c r="L515" s="928" t="s">
        <v>0</v>
      </c>
      <c r="M515" s="667"/>
      <c r="N515" s="667"/>
    </row>
    <row r="516" spans="1:14" ht="15.6">
      <c r="A516" s="370"/>
      <c r="B516" s="928"/>
      <c r="C516" s="928"/>
      <c r="D516" s="928"/>
      <c r="E516" s="928"/>
      <c r="F516" s="928"/>
      <c r="G516" s="928"/>
      <c r="H516" s="928"/>
      <c r="I516" s="374"/>
      <c r="J516" s="722" t="s">
        <v>386</v>
      </c>
      <c r="K516" s="826"/>
      <c r="L516" s="748"/>
      <c r="M516" s="667"/>
      <c r="N516" s="667"/>
    </row>
    <row r="517" spans="1:14" ht="15.6">
      <c r="A517" s="370"/>
      <c r="B517" s="928"/>
      <c r="C517" s="928"/>
      <c r="D517" s="928"/>
      <c r="E517" s="928"/>
      <c r="F517" s="928"/>
      <c r="G517" s="928"/>
      <c r="H517" s="928"/>
      <c r="I517" s="374"/>
      <c r="J517" s="398" t="s">
        <v>252</v>
      </c>
      <c r="K517" s="826"/>
      <c r="L517" s="748"/>
      <c r="M517" s="667"/>
      <c r="N517" s="667"/>
    </row>
    <row r="518" spans="1:14" ht="15.6">
      <c r="A518" s="370"/>
      <c r="B518" s="928"/>
      <c r="C518" s="928"/>
      <c r="D518" s="928"/>
      <c r="E518" s="928"/>
      <c r="F518" s="928"/>
      <c r="G518" s="928"/>
      <c r="H518" s="928"/>
      <c r="I518" s="374"/>
      <c r="J518" s="749" t="s">
        <v>261</v>
      </c>
      <c r="K518" s="928"/>
      <c r="L518" s="928"/>
      <c r="M518" s="667"/>
      <c r="N518" s="667"/>
    </row>
    <row r="519" spans="1:14" ht="15.6">
      <c r="A519" s="370"/>
      <c r="B519" s="928"/>
      <c r="C519" s="928"/>
      <c r="D519" s="928"/>
      <c r="E519" s="928"/>
      <c r="F519" s="928"/>
      <c r="G519" s="928"/>
      <c r="H519" s="928"/>
      <c r="I519" s="374"/>
      <c r="J519" s="400" t="s">
        <v>14</v>
      </c>
      <c r="K519" s="928"/>
      <c r="L519" s="928"/>
      <c r="M519" s="667"/>
      <c r="N519" s="667"/>
    </row>
    <row r="520" spans="1:14">
      <c r="A520" s="370"/>
      <c r="B520" s="374"/>
      <c r="C520" s="374"/>
      <c r="D520" s="374"/>
      <c r="E520" s="374"/>
      <c r="F520" s="374"/>
      <c r="G520" s="374"/>
      <c r="H520" s="374"/>
      <c r="I520" s="374"/>
      <c r="J520" s="374"/>
      <c r="K520" s="374"/>
      <c r="L520" s="374"/>
      <c r="M520" s="370"/>
      <c r="N520" s="370"/>
    </row>
    <row r="521" spans="1:14">
      <c r="A521" s="370"/>
      <c r="B521" s="374"/>
      <c r="C521" s="374"/>
      <c r="D521" s="374"/>
      <c r="E521" s="374"/>
      <c r="F521" s="374"/>
      <c r="G521" s="374"/>
      <c r="H521" s="374"/>
      <c r="I521" s="374"/>
      <c r="J521" s="374"/>
      <c r="K521" s="374"/>
      <c r="L521" s="374"/>
      <c r="M521" s="370"/>
      <c r="N521" s="370"/>
    </row>
    <row r="522" spans="1:14">
      <c r="A522" s="370"/>
      <c r="B522" s="374"/>
      <c r="C522" s="374"/>
      <c r="D522" s="374"/>
      <c r="E522" s="374"/>
      <c r="F522" s="374"/>
      <c r="G522" s="374"/>
      <c r="H522" s="374"/>
      <c r="I522" s="374"/>
      <c r="J522" s="374"/>
      <c r="K522" s="374"/>
      <c r="L522" s="374"/>
      <c r="M522" s="370"/>
      <c r="N522" s="370"/>
    </row>
    <row r="523" spans="1:14">
      <c r="A523" s="370"/>
      <c r="B523" s="374"/>
      <c r="C523" s="374"/>
      <c r="D523" s="374"/>
      <c r="E523" s="374"/>
      <c r="F523" s="374"/>
      <c r="G523" s="374"/>
      <c r="H523" s="374"/>
      <c r="I523" s="374"/>
      <c r="J523" s="374"/>
      <c r="K523" s="374"/>
      <c r="L523" s="374"/>
      <c r="M523" s="370"/>
      <c r="N523" s="370"/>
    </row>
    <row r="524" spans="1:14">
      <c r="A524" s="370"/>
      <c r="B524" s="374"/>
      <c r="C524" s="374"/>
      <c r="D524" s="374"/>
      <c r="E524" s="374"/>
      <c r="F524" s="374"/>
      <c r="G524" s="374"/>
      <c r="H524" s="374"/>
      <c r="I524" s="374"/>
      <c r="J524" s="374"/>
      <c r="K524" s="374"/>
      <c r="L524" s="374"/>
      <c r="M524" s="370"/>
      <c r="N524" s="370"/>
    </row>
    <row r="525" spans="1:14">
      <c r="A525" s="370"/>
      <c r="B525" s="374"/>
      <c r="C525" s="374"/>
      <c r="D525" s="374"/>
      <c r="E525" s="374"/>
      <c r="F525" s="374"/>
      <c r="G525" s="374"/>
      <c r="H525" s="374"/>
      <c r="I525" s="374"/>
      <c r="J525" s="374"/>
      <c r="K525" s="374"/>
      <c r="L525" s="374"/>
      <c r="M525" s="370"/>
      <c r="N525" s="370"/>
    </row>
    <row r="526" spans="1:14">
      <c r="A526" s="370"/>
      <c r="B526" s="374"/>
      <c r="C526" s="374"/>
      <c r="D526" s="374"/>
      <c r="E526" s="374"/>
      <c r="F526" s="374"/>
      <c r="G526" s="374"/>
      <c r="H526" s="374"/>
      <c r="I526" s="374"/>
      <c r="J526" s="374"/>
      <c r="K526" s="374"/>
      <c r="L526" s="374"/>
      <c r="M526" s="370"/>
      <c r="N526" s="370"/>
    </row>
    <row r="527" spans="1:14">
      <c r="A527" s="370"/>
      <c r="B527" s="374"/>
      <c r="C527" s="374"/>
      <c r="D527" s="374"/>
      <c r="E527" s="374"/>
      <c r="F527" s="374"/>
      <c r="G527" s="374"/>
      <c r="H527" s="374"/>
      <c r="I527" s="374"/>
      <c r="J527" s="374"/>
      <c r="K527" s="374"/>
      <c r="L527" s="374"/>
      <c r="M527" s="370"/>
      <c r="N527" s="370"/>
    </row>
    <row r="528" spans="1:14">
      <c r="A528" s="370"/>
      <c r="B528" s="374"/>
      <c r="C528" s="374"/>
      <c r="D528" s="374"/>
      <c r="E528" s="374"/>
      <c r="F528" s="374"/>
      <c r="G528" s="374"/>
      <c r="H528" s="374"/>
      <c r="I528" s="374"/>
      <c r="J528" s="374"/>
      <c r="K528" s="374"/>
      <c r="L528" s="374"/>
      <c r="M528" s="370"/>
      <c r="N528" s="370"/>
    </row>
    <row r="529" spans="1:14">
      <c r="A529" s="370"/>
      <c r="B529" s="374"/>
      <c r="C529" s="374"/>
      <c r="D529" s="374"/>
      <c r="E529" s="374"/>
      <c r="F529" s="374"/>
      <c r="G529" s="374"/>
      <c r="H529" s="374"/>
      <c r="I529" s="374"/>
      <c r="J529" s="374"/>
      <c r="K529" s="374"/>
      <c r="L529" s="374"/>
      <c r="M529" s="370"/>
      <c r="N529" s="370"/>
    </row>
    <row r="530" spans="1:14">
      <c r="A530" s="370"/>
      <c r="B530" s="374"/>
      <c r="C530" s="374"/>
      <c r="D530" s="374"/>
      <c r="E530" s="374"/>
      <c r="F530" s="374"/>
      <c r="G530" s="374"/>
      <c r="H530" s="374"/>
      <c r="I530" s="374"/>
      <c r="J530" s="374"/>
      <c r="K530" s="374"/>
      <c r="L530" s="374"/>
      <c r="M530" s="370"/>
      <c r="N530" s="370"/>
    </row>
    <row r="531" spans="1:14">
      <c r="A531" s="370"/>
      <c r="B531" s="374"/>
      <c r="C531" s="374"/>
      <c r="D531" s="374"/>
      <c r="E531" s="374"/>
      <c r="F531" s="374"/>
      <c r="G531" s="374"/>
      <c r="H531" s="374"/>
      <c r="I531" s="374"/>
      <c r="J531" s="374"/>
      <c r="K531" s="374"/>
      <c r="L531" s="374"/>
      <c r="M531" s="370"/>
      <c r="N531" s="370"/>
    </row>
    <row r="532" spans="1:14">
      <c r="A532" s="370"/>
      <c r="B532" s="374"/>
      <c r="C532" s="374"/>
      <c r="D532" s="374"/>
      <c r="E532" s="374"/>
      <c r="F532" s="374"/>
      <c r="G532" s="374"/>
      <c r="H532" s="374"/>
      <c r="I532" s="374"/>
      <c r="J532" s="374"/>
      <c r="K532" s="374"/>
      <c r="L532" s="374"/>
      <c r="M532" s="370"/>
      <c r="N532" s="370"/>
    </row>
    <row r="533" spans="1:14">
      <c r="A533" s="370"/>
      <c r="B533" s="374"/>
      <c r="C533" s="374"/>
      <c r="D533" s="374"/>
      <c r="E533" s="374"/>
      <c r="F533" s="374"/>
      <c r="G533" s="374"/>
      <c r="H533" s="374"/>
      <c r="I533" s="374"/>
      <c r="J533" s="374"/>
      <c r="K533" s="374"/>
      <c r="L533" s="374"/>
      <c r="M533" s="370"/>
      <c r="N533" s="370"/>
    </row>
    <row r="534" spans="1:14">
      <c r="A534" s="370"/>
      <c r="B534" s="374"/>
      <c r="C534" s="374"/>
      <c r="D534" s="374"/>
      <c r="E534" s="374"/>
      <c r="F534" s="374"/>
      <c r="G534" s="374"/>
      <c r="H534" s="374"/>
      <c r="I534" s="374"/>
      <c r="J534" s="374"/>
      <c r="K534" s="374"/>
      <c r="L534" s="374"/>
      <c r="M534" s="370"/>
      <c r="N534" s="370"/>
    </row>
    <row r="535" spans="1:14">
      <c r="A535" s="370"/>
      <c r="B535" s="374"/>
      <c r="C535" s="374"/>
      <c r="D535" s="374"/>
      <c r="E535" s="374"/>
      <c r="F535" s="374"/>
      <c r="G535" s="374"/>
      <c r="H535" s="374"/>
      <c r="I535" s="374"/>
      <c r="J535" s="374"/>
      <c r="K535" s="374"/>
      <c r="L535" s="374"/>
      <c r="M535" s="370"/>
      <c r="N535" s="370"/>
    </row>
    <row r="536" spans="1:14">
      <c r="A536" s="370"/>
      <c r="B536" s="374"/>
      <c r="C536" s="374"/>
      <c r="D536" s="374"/>
      <c r="E536" s="374"/>
      <c r="F536" s="374"/>
      <c r="G536" s="374"/>
      <c r="H536" s="374"/>
      <c r="I536" s="374"/>
      <c r="J536" s="374"/>
      <c r="K536" s="374"/>
      <c r="L536" s="374"/>
      <c r="M536" s="370"/>
      <c r="N536" s="370"/>
    </row>
    <row r="537" spans="1:14">
      <c r="A537" s="370"/>
      <c r="B537" s="374"/>
      <c r="C537" s="374"/>
      <c r="D537" s="374"/>
      <c r="E537" s="374"/>
      <c r="F537" s="374"/>
      <c r="G537" s="374"/>
      <c r="H537" s="374"/>
      <c r="I537" s="374"/>
      <c r="J537" s="374"/>
      <c r="K537" s="374"/>
      <c r="L537" s="374"/>
      <c r="M537" s="370"/>
      <c r="N537" s="370"/>
    </row>
    <row r="538" spans="1:14">
      <c r="A538" s="370"/>
      <c r="B538" s="374"/>
      <c r="C538" s="374"/>
      <c r="D538" s="374"/>
      <c r="E538" s="374"/>
      <c r="F538" s="374"/>
      <c r="G538" s="374"/>
      <c r="H538" s="374"/>
      <c r="I538" s="374"/>
      <c r="J538" s="374"/>
      <c r="K538" s="374"/>
      <c r="L538" s="374"/>
      <c r="M538" s="370"/>
      <c r="N538" s="370"/>
    </row>
    <row r="539" spans="1:14">
      <c r="A539" s="370"/>
      <c r="B539" s="374"/>
      <c r="C539" s="374"/>
      <c r="D539" s="374"/>
      <c r="E539" s="374"/>
      <c r="F539" s="374"/>
      <c r="G539" s="374"/>
      <c r="H539" s="374"/>
      <c r="I539" s="374"/>
      <c r="J539" s="374"/>
      <c r="K539" s="374"/>
      <c r="L539" s="374"/>
      <c r="M539" s="370"/>
      <c r="N539" s="370"/>
    </row>
    <row r="540" spans="1:14">
      <c r="A540" s="370"/>
      <c r="B540" s="374"/>
      <c r="C540" s="374"/>
      <c r="D540" s="374"/>
      <c r="E540" s="374"/>
      <c r="F540" s="374"/>
      <c r="G540" s="374"/>
      <c r="H540" s="374"/>
      <c r="I540" s="374"/>
      <c r="J540" s="374"/>
      <c r="K540" s="374"/>
      <c r="L540" s="374"/>
      <c r="M540" s="370"/>
      <c r="N540" s="370"/>
    </row>
    <row r="541" spans="1:14">
      <c r="A541" s="370"/>
      <c r="B541" s="374"/>
      <c r="C541" s="374"/>
      <c r="D541" s="374"/>
      <c r="E541" s="374"/>
      <c r="F541" s="374"/>
      <c r="G541" s="374"/>
      <c r="H541" s="374"/>
      <c r="I541" s="374"/>
      <c r="J541" s="374"/>
      <c r="K541" s="374"/>
      <c r="L541" s="374"/>
      <c r="M541" s="370"/>
      <c r="N541" s="370"/>
    </row>
    <row r="542" spans="1:14">
      <c r="A542" s="370"/>
      <c r="B542" s="374"/>
      <c r="C542" s="374"/>
      <c r="D542" s="374"/>
      <c r="E542" s="374"/>
      <c r="F542" s="374"/>
      <c r="G542" s="374"/>
      <c r="H542" s="374"/>
      <c r="I542" s="374"/>
      <c r="J542" s="374"/>
      <c r="K542" s="374"/>
      <c r="L542" s="374"/>
      <c r="M542" s="370"/>
      <c r="N542" s="370"/>
    </row>
    <row r="543" spans="1:14">
      <c r="A543" s="370"/>
      <c r="B543" s="374"/>
      <c r="C543" s="374"/>
      <c r="D543" s="374"/>
      <c r="E543" s="374"/>
      <c r="F543" s="374"/>
      <c r="G543" s="374"/>
      <c r="H543" s="374"/>
      <c r="I543" s="374"/>
      <c r="J543" s="374"/>
      <c r="K543" s="374"/>
      <c r="L543" s="374"/>
      <c r="M543" s="370"/>
      <c r="N543" s="370"/>
    </row>
    <row r="544" spans="1:14">
      <c r="A544" s="370"/>
      <c r="B544" s="374"/>
      <c r="C544" s="374"/>
      <c r="D544" s="374"/>
      <c r="E544" s="374"/>
      <c r="F544" s="374"/>
      <c r="G544" s="374"/>
      <c r="H544" s="374"/>
      <c r="I544" s="374"/>
      <c r="J544" s="374"/>
      <c r="K544" s="374"/>
      <c r="L544" s="374"/>
      <c r="M544" s="370"/>
      <c r="N544" s="370"/>
    </row>
    <row r="545" spans="1:14">
      <c r="A545" s="370"/>
      <c r="B545" s="374"/>
      <c r="C545" s="374"/>
      <c r="D545" s="374"/>
      <c r="E545" s="374"/>
      <c r="F545" s="374"/>
      <c r="G545" s="374"/>
      <c r="H545" s="374"/>
      <c r="I545" s="374"/>
      <c r="J545" s="374"/>
      <c r="K545" s="374"/>
      <c r="L545" s="374"/>
      <c r="M545" s="370"/>
      <c r="N545" s="370"/>
    </row>
    <row r="546" spans="1:14">
      <c r="A546" s="370"/>
      <c r="B546" s="374"/>
      <c r="C546" s="374"/>
      <c r="D546" s="374"/>
      <c r="E546" s="374"/>
      <c r="F546" s="374"/>
      <c r="G546" s="374"/>
      <c r="H546" s="374"/>
      <c r="I546" s="374"/>
      <c r="J546" s="374"/>
      <c r="K546" s="374"/>
      <c r="L546" s="374"/>
      <c r="M546" s="370"/>
      <c r="N546" s="370"/>
    </row>
    <row r="547" spans="1:14">
      <c r="A547" s="370"/>
      <c r="B547" s="374"/>
      <c r="C547" s="374"/>
      <c r="D547" s="374"/>
      <c r="E547" s="374"/>
      <c r="F547" s="374"/>
      <c r="G547" s="374"/>
      <c r="H547" s="374"/>
      <c r="I547" s="374"/>
      <c r="J547" s="374"/>
      <c r="K547" s="374"/>
      <c r="L547" s="374"/>
      <c r="M547" s="370"/>
      <c r="N547" s="370"/>
    </row>
    <row r="548" spans="1:14">
      <c r="A548" s="370"/>
      <c r="B548" s="374"/>
      <c r="C548" s="374"/>
      <c r="D548" s="374"/>
      <c r="E548" s="374"/>
      <c r="F548" s="374"/>
      <c r="G548" s="374"/>
      <c r="H548" s="374"/>
      <c r="I548" s="374"/>
      <c r="J548" s="374"/>
      <c r="K548" s="374"/>
      <c r="L548" s="374"/>
      <c r="M548" s="370"/>
      <c r="N548" s="370"/>
    </row>
    <row r="549" spans="1:14">
      <c r="A549" s="370"/>
      <c r="B549" s="374"/>
      <c r="C549" s="374"/>
      <c r="D549" s="374"/>
      <c r="E549" s="374"/>
      <c r="F549" s="374"/>
      <c r="G549" s="374"/>
      <c r="H549" s="374"/>
      <c r="I549" s="374"/>
      <c r="J549" s="374"/>
      <c r="K549" s="374"/>
      <c r="L549" s="374"/>
      <c r="M549" s="370"/>
      <c r="N549" s="370"/>
    </row>
    <row r="550" spans="1:14">
      <c r="A550" s="370"/>
      <c r="B550" s="374"/>
      <c r="C550" s="374"/>
      <c r="D550" s="374"/>
      <c r="E550" s="374"/>
      <c r="F550" s="374"/>
      <c r="G550" s="374"/>
      <c r="H550" s="374"/>
      <c r="I550" s="374"/>
      <c r="J550" s="374"/>
      <c r="K550" s="374"/>
      <c r="L550" s="374"/>
      <c r="M550" s="370"/>
      <c r="N550" s="370"/>
    </row>
    <row r="551" spans="1:14">
      <c r="A551" s="370"/>
      <c r="B551" s="374"/>
      <c r="C551" s="374"/>
      <c r="D551" s="374"/>
      <c r="E551" s="374"/>
      <c r="F551" s="374"/>
      <c r="G551" s="374"/>
      <c r="H551" s="374"/>
      <c r="I551" s="374"/>
      <c r="J551" s="374"/>
      <c r="K551" s="374"/>
      <c r="L551" s="374"/>
      <c r="M551" s="370"/>
      <c r="N551" s="370"/>
    </row>
    <row r="552" spans="1:14">
      <c r="A552" s="370"/>
      <c r="B552" s="374"/>
      <c r="C552" s="374"/>
      <c r="D552" s="374"/>
      <c r="E552" s="374"/>
      <c r="F552" s="374"/>
      <c r="G552" s="374"/>
      <c r="H552" s="374"/>
      <c r="I552" s="374"/>
      <c r="J552" s="374"/>
      <c r="K552" s="374"/>
      <c r="L552" s="374"/>
      <c r="M552" s="370"/>
      <c r="N552" s="370"/>
    </row>
    <row r="553" spans="1:14">
      <c r="A553" s="370"/>
      <c r="B553" s="374"/>
      <c r="C553" s="374"/>
      <c r="D553" s="374"/>
      <c r="E553" s="374"/>
      <c r="F553" s="374"/>
      <c r="G553" s="374"/>
      <c r="H553" s="374"/>
      <c r="I553" s="374"/>
      <c r="J553" s="374"/>
      <c r="K553" s="374"/>
      <c r="L553" s="374"/>
      <c r="M553" s="370"/>
      <c r="N553" s="370"/>
    </row>
    <row r="554" spans="1:14">
      <c r="A554" s="370"/>
      <c r="B554" s="374"/>
      <c r="C554" s="374"/>
      <c r="D554" s="374"/>
      <c r="E554" s="374"/>
      <c r="F554" s="374"/>
      <c r="G554" s="374"/>
      <c r="H554" s="374"/>
      <c r="I554" s="374"/>
      <c r="J554" s="374"/>
      <c r="K554" s="374"/>
      <c r="L554" s="374"/>
      <c r="M554" s="370"/>
      <c r="N554" s="370"/>
    </row>
    <row r="555" spans="1:14">
      <c r="A555" s="370"/>
      <c r="B555" s="374"/>
      <c r="C555" s="374"/>
      <c r="D555" s="374"/>
      <c r="E555" s="374"/>
      <c r="F555" s="374"/>
      <c r="G555" s="374"/>
      <c r="H555" s="374"/>
      <c r="I555" s="374"/>
      <c r="J555" s="374"/>
      <c r="K555" s="374"/>
      <c r="L555" s="374"/>
      <c r="M555" s="370"/>
      <c r="N555" s="370"/>
    </row>
    <row r="556" spans="1:14">
      <c r="A556" s="370"/>
      <c r="B556" s="374"/>
      <c r="C556" s="374"/>
      <c r="D556" s="374"/>
      <c r="E556" s="374"/>
      <c r="F556" s="374"/>
      <c r="G556" s="374"/>
      <c r="H556" s="374"/>
      <c r="I556" s="374"/>
      <c r="J556" s="374"/>
      <c r="K556" s="374"/>
      <c r="L556" s="374"/>
      <c r="M556" s="370"/>
      <c r="N556" s="370"/>
    </row>
    <row r="557" spans="1:14">
      <c r="A557" s="370"/>
      <c r="B557" s="374"/>
      <c r="C557" s="374"/>
      <c r="D557" s="374"/>
      <c r="E557" s="374"/>
      <c r="F557" s="374"/>
      <c r="G557" s="374"/>
      <c r="H557" s="374"/>
      <c r="I557" s="374"/>
      <c r="J557" s="374"/>
      <c r="K557" s="374"/>
      <c r="L557" s="374"/>
      <c r="M557" s="370"/>
      <c r="N557" s="370"/>
    </row>
    <row r="558" spans="1:14">
      <c r="A558" s="370"/>
      <c r="B558" s="374"/>
      <c r="C558" s="374"/>
      <c r="D558" s="374"/>
      <c r="E558" s="374"/>
      <c r="F558" s="374"/>
      <c r="G558" s="374"/>
      <c r="H558" s="374"/>
      <c r="I558" s="374"/>
      <c r="J558" s="374"/>
      <c r="K558" s="374"/>
      <c r="L558" s="374"/>
      <c r="M558" s="370"/>
      <c r="N558" s="370"/>
    </row>
    <row r="559" spans="1:14">
      <c r="A559" s="370"/>
      <c r="B559" s="374"/>
      <c r="C559" s="374"/>
      <c r="D559" s="374"/>
      <c r="E559" s="374"/>
      <c r="F559" s="374"/>
      <c r="G559" s="374"/>
      <c r="H559" s="374"/>
      <c r="I559" s="374"/>
      <c r="J559" s="374"/>
      <c r="K559" s="374"/>
      <c r="L559" s="374"/>
      <c r="M559" s="370"/>
      <c r="N559" s="370"/>
    </row>
    <row r="560" spans="1:14">
      <c r="A560" s="370"/>
      <c r="B560" s="374"/>
      <c r="C560" s="374"/>
      <c r="D560" s="374"/>
      <c r="E560" s="374"/>
      <c r="F560" s="374"/>
      <c r="G560" s="374"/>
      <c r="H560" s="374"/>
      <c r="I560" s="374"/>
      <c r="J560" s="374"/>
      <c r="K560" s="374"/>
      <c r="L560" s="374"/>
      <c r="M560" s="370"/>
      <c r="N560" s="370"/>
    </row>
    <row r="561" spans="1:14">
      <c r="A561" s="370"/>
      <c r="B561" s="374"/>
      <c r="C561" s="374"/>
      <c r="D561" s="374"/>
      <c r="E561" s="374"/>
      <c r="F561" s="374"/>
      <c r="G561" s="374"/>
      <c r="H561" s="374"/>
      <c r="I561" s="374"/>
      <c r="J561" s="374"/>
      <c r="K561" s="374"/>
      <c r="L561" s="374"/>
      <c r="M561" s="370"/>
      <c r="N561" s="370"/>
    </row>
    <row r="562" spans="1:14">
      <c r="A562" s="370"/>
      <c r="B562" s="374"/>
      <c r="C562" s="374"/>
      <c r="D562" s="374"/>
      <c r="E562" s="374"/>
      <c r="F562" s="374"/>
      <c r="G562" s="374"/>
      <c r="H562" s="374"/>
      <c r="I562" s="374"/>
      <c r="J562" s="374"/>
      <c r="K562" s="374"/>
      <c r="L562" s="374"/>
      <c r="M562" s="370"/>
      <c r="N562" s="370"/>
    </row>
    <row r="563" spans="1:14">
      <c r="A563" s="370"/>
      <c r="B563" s="374"/>
      <c r="C563" s="374"/>
      <c r="D563" s="374"/>
      <c r="E563" s="374"/>
      <c r="F563" s="374"/>
      <c r="G563" s="374"/>
      <c r="H563" s="374"/>
      <c r="I563" s="374"/>
      <c r="J563" s="374"/>
      <c r="K563" s="374"/>
      <c r="L563" s="374"/>
      <c r="M563" s="370"/>
      <c r="N563" s="370"/>
    </row>
    <row r="564" spans="1:14">
      <c r="A564" s="370"/>
      <c r="B564" s="374"/>
      <c r="C564" s="374"/>
      <c r="D564" s="374"/>
      <c r="E564" s="374"/>
      <c r="F564" s="374"/>
      <c r="G564" s="374"/>
      <c r="H564" s="374"/>
      <c r="I564" s="374"/>
      <c r="J564" s="374"/>
      <c r="K564" s="374"/>
      <c r="L564" s="374"/>
      <c r="M564" s="370"/>
      <c r="N564" s="370"/>
    </row>
    <row r="565" spans="1:14">
      <c r="A565" s="370"/>
      <c r="B565" s="374"/>
      <c r="C565" s="374"/>
      <c r="D565" s="374"/>
      <c r="E565" s="374"/>
      <c r="F565" s="374"/>
      <c r="G565" s="374"/>
      <c r="H565" s="374"/>
      <c r="I565" s="374"/>
      <c r="J565" s="374"/>
      <c r="K565" s="374"/>
      <c r="L565" s="374"/>
      <c r="M565" s="370"/>
      <c r="N565" s="370"/>
    </row>
    <row r="566" spans="1:14">
      <c r="A566" s="370"/>
      <c r="B566" s="374"/>
      <c r="C566" s="374"/>
      <c r="D566" s="374"/>
      <c r="E566" s="374"/>
      <c r="F566" s="374"/>
      <c r="G566" s="374"/>
      <c r="H566" s="374"/>
      <c r="I566" s="374"/>
      <c r="J566" s="374"/>
      <c r="K566" s="374"/>
      <c r="L566" s="374"/>
      <c r="M566" s="370"/>
      <c r="N566" s="370"/>
    </row>
    <row r="567" spans="1:14">
      <c r="A567" s="370"/>
      <c r="B567" s="374"/>
      <c r="C567" s="374"/>
      <c r="D567" s="374"/>
      <c r="E567" s="374"/>
      <c r="F567" s="374"/>
      <c r="G567" s="374"/>
      <c r="H567" s="374"/>
      <c r="I567" s="374"/>
      <c r="J567" s="374"/>
      <c r="K567" s="374"/>
      <c r="L567" s="374"/>
      <c r="M567" s="370"/>
      <c r="N567" s="370"/>
    </row>
    <row r="568" spans="1:14">
      <c r="A568" s="370"/>
      <c r="B568" s="374"/>
      <c r="C568" s="374"/>
      <c r="D568" s="374"/>
      <c r="E568" s="374"/>
      <c r="F568" s="374"/>
      <c r="G568" s="374"/>
      <c r="H568" s="374"/>
      <c r="I568" s="374"/>
      <c r="J568" s="374"/>
      <c r="K568" s="374"/>
      <c r="L568" s="374"/>
      <c r="M568" s="370"/>
      <c r="N568" s="370"/>
    </row>
    <row r="569" spans="1:14">
      <c r="A569" s="370"/>
      <c r="B569" s="374"/>
      <c r="C569" s="374"/>
      <c r="D569" s="374"/>
      <c r="E569" s="374"/>
      <c r="F569" s="374"/>
      <c r="G569" s="374"/>
      <c r="H569" s="374"/>
      <c r="I569" s="374"/>
      <c r="J569" s="374"/>
      <c r="K569" s="374"/>
      <c r="L569" s="374"/>
      <c r="M569" s="370"/>
      <c r="N569" s="370"/>
    </row>
    <row r="570" spans="1:14">
      <c r="A570" s="370"/>
      <c r="B570" s="374"/>
      <c r="C570" s="374"/>
      <c r="D570" s="374"/>
      <c r="E570" s="374"/>
      <c r="F570" s="374"/>
      <c r="G570" s="374"/>
      <c r="H570" s="374"/>
      <c r="I570" s="374"/>
      <c r="J570" s="374"/>
      <c r="K570" s="374"/>
      <c r="L570" s="374"/>
      <c r="M570" s="370"/>
      <c r="N570" s="370"/>
    </row>
    <row r="571" spans="1:14">
      <c r="A571" s="370"/>
      <c r="B571" s="374"/>
      <c r="C571" s="374"/>
      <c r="D571" s="374"/>
      <c r="E571" s="374"/>
      <c r="F571" s="374"/>
      <c r="G571" s="374"/>
      <c r="H571" s="374"/>
      <c r="I571" s="374"/>
      <c r="J571" s="374"/>
      <c r="K571" s="374"/>
      <c r="L571" s="374"/>
      <c r="M571" s="370"/>
      <c r="N571" s="370"/>
    </row>
    <row r="572" spans="1:14">
      <c r="A572" s="370"/>
      <c r="B572" s="374"/>
      <c r="C572" s="374"/>
      <c r="D572" s="374"/>
      <c r="E572" s="374"/>
      <c r="F572" s="374"/>
      <c r="G572" s="374"/>
      <c r="H572" s="374"/>
      <c r="I572" s="374"/>
      <c r="J572" s="374"/>
      <c r="K572" s="374"/>
      <c r="L572" s="374"/>
      <c r="M572" s="370"/>
      <c r="N572" s="370"/>
    </row>
    <row r="573" spans="1:14">
      <c r="A573" s="370"/>
      <c r="B573" s="374"/>
      <c r="C573" s="374"/>
      <c r="D573" s="374"/>
      <c r="E573" s="374"/>
      <c r="F573" s="374"/>
      <c r="G573" s="374"/>
      <c r="H573" s="374"/>
      <c r="I573" s="374"/>
      <c r="J573" s="374"/>
      <c r="K573" s="374"/>
      <c r="L573" s="374"/>
      <c r="M573" s="370"/>
      <c r="N573" s="370"/>
    </row>
    <row r="574" spans="1:14">
      <c r="A574" s="370"/>
      <c r="B574" s="374"/>
      <c r="C574" s="374"/>
      <c r="D574" s="374"/>
      <c r="E574" s="374"/>
      <c r="F574" s="374"/>
      <c r="G574" s="374"/>
      <c r="H574" s="374"/>
      <c r="I574" s="374"/>
      <c r="J574" s="374"/>
      <c r="K574" s="374"/>
      <c r="L574" s="374"/>
      <c r="M574" s="370"/>
      <c r="N574" s="370"/>
    </row>
    <row r="575" spans="1:14">
      <c r="A575" s="370"/>
      <c r="B575" s="374"/>
      <c r="C575" s="374"/>
      <c r="D575" s="374"/>
      <c r="E575" s="374"/>
      <c r="F575" s="374"/>
      <c r="G575" s="374"/>
      <c r="H575" s="374"/>
      <c r="I575" s="374"/>
      <c r="J575" s="374"/>
      <c r="K575" s="374"/>
      <c r="L575" s="374"/>
      <c r="M575" s="370"/>
      <c r="N575" s="370"/>
    </row>
    <row r="576" spans="1:14">
      <c r="A576" s="370"/>
      <c r="B576" s="374"/>
      <c r="C576" s="374"/>
      <c r="D576" s="374"/>
      <c r="E576" s="374"/>
      <c r="F576" s="374"/>
      <c r="G576" s="374"/>
      <c r="H576" s="374"/>
      <c r="I576" s="374"/>
      <c r="J576" s="374"/>
      <c r="K576" s="374"/>
      <c r="L576" s="374"/>
      <c r="M576" s="370"/>
      <c r="N576" s="370"/>
    </row>
    <row r="577" spans="1:14">
      <c r="A577" s="370"/>
      <c r="B577" s="374"/>
      <c r="C577" s="374"/>
      <c r="D577" s="374"/>
      <c r="E577" s="374"/>
      <c r="F577" s="374"/>
      <c r="G577" s="374"/>
      <c r="H577" s="374"/>
      <c r="I577" s="374"/>
      <c r="J577" s="374"/>
      <c r="K577" s="374"/>
      <c r="L577" s="374"/>
      <c r="M577" s="370"/>
      <c r="N577" s="370"/>
    </row>
    <row r="578" spans="1:14">
      <c r="A578" s="370"/>
      <c r="B578" s="374"/>
      <c r="C578" s="374"/>
      <c r="D578" s="374"/>
      <c r="E578" s="374"/>
      <c r="F578" s="374"/>
      <c r="G578" s="374"/>
      <c r="H578" s="374"/>
      <c r="I578" s="374"/>
      <c r="J578" s="374"/>
      <c r="K578" s="374"/>
      <c r="L578" s="374"/>
      <c r="M578" s="370"/>
      <c r="N578" s="370"/>
    </row>
    <row r="579" spans="1:14">
      <c r="A579" s="370"/>
      <c r="B579" s="374"/>
      <c r="C579" s="374"/>
      <c r="D579" s="374"/>
      <c r="E579" s="374"/>
      <c r="F579" s="374"/>
      <c r="G579" s="374"/>
      <c r="H579" s="374"/>
      <c r="I579" s="374"/>
      <c r="J579" s="374"/>
      <c r="K579" s="374"/>
      <c r="L579" s="374"/>
      <c r="M579" s="370"/>
      <c r="N579" s="370"/>
    </row>
    <row r="580" spans="1:14">
      <c r="A580" s="370"/>
      <c r="B580" s="374"/>
      <c r="C580" s="374"/>
      <c r="D580" s="374"/>
      <c r="E580" s="374"/>
      <c r="F580" s="374"/>
      <c r="G580" s="374"/>
      <c r="H580" s="374"/>
      <c r="I580" s="374"/>
      <c r="J580" s="374"/>
      <c r="K580" s="374"/>
      <c r="L580" s="374"/>
      <c r="M580" s="370"/>
      <c r="N580" s="370"/>
    </row>
    <row r="581" spans="1:14">
      <c r="A581" s="370"/>
      <c r="B581" s="374"/>
      <c r="C581" s="374"/>
      <c r="D581" s="374"/>
      <c r="E581" s="374"/>
      <c r="F581" s="374"/>
      <c r="G581" s="374"/>
      <c r="H581" s="374"/>
      <c r="I581" s="374"/>
      <c r="J581" s="374"/>
      <c r="K581" s="374"/>
      <c r="L581" s="374"/>
      <c r="M581" s="370"/>
      <c r="N581" s="370"/>
    </row>
    <row r="582" spans="1:14">
      <c r="A582" s="370"/>
      <c r="B582" s="374"/>
      <c r="C582" s="374"/>
      <c r="D582" s="374"/>
      <c r="E582" s="374"/>
      <c r="F582" s="374"/>
      <c r="G582" s="374"/>
      <c r="H582" s="374"/>
      <c r="I582" s="374"/>
      <c r="J582" s="374"/>
      <c r="K582" s="374"/>
      <c r="L582" s="374"/>
      <c r="M582" s="370"/>
      <c r="N582" s="370"/>
    </row>
    <row r="583" spans="1:14">
      <c r="A583" s="370"/>
      <c r="B583" s="374"/>
      <c r="C583" s="374"/>
      <c r="D583" s="374"/>
      <c r="E583" s="374"/>
      <c r="F583" s="374"/>
      <c r="G583" s="374"/>
      <c r="H583" s="374"/>
      <c r="I583" s="374"/>
      <c r="J583" s="374"/>
      <c r="K583" s="374"/>
      <c r="L583" s="374"/>
      <c r="M583" s="370"/>
      <c r="N583" s="370"/>
    </row>
    <row r="584" spans="1:14">
      <c r="A584" s="370"/>
      <c r="B584" s="374"/>
      <c r="C584" s="374"/>
      <c r="D584" s="374"/>
      <c r="E584" s="374"/>
      <c r="F584" s="374"/>
      <c r="G584" s="374"/>
      <c r="H584" s="374"/>
      <c r="I584" s="374"/>
      <c r="J584" s="374"/>
      <c r="K584" s="374"/>
      <c r="L584" s="374"/>
      <c r="M584" s="370"/>
      <c r="N584" s="370"/>
    </row>
    <row r="585" spans="1:14">
      <c r="A585" s="370"/>
      <c r="B585" s="374"/>
      <c r="C585" s="374"/>
      <c r="D585" s="374"/>
      <c r="E585" s="374"/>
      <c r="F585" s="374"/>
      <c r="G585" s="374"/>
      <c r="H585" s="374"/>
      <c r="I585" s="374"/>
      <c r="J585" s="374"/>
      <c r="K585" s="374"/>
      <c r="L585" s="374"/>
      <c r="M585" s="370"/>
      <c r="N585" s="370"/>
    </row>
    <row r="586" spans="1:14">
      <c r="A586" s="370"/>
      <c r="B586" s="374"/>
      <c r="C586" s="374"/>
      <c r="D586" s="374"/>
      <c r="E586" s="374"/>
      <c r="F586" s="374"/>
      <c r="G586" s="374"/>
      <c r="H586" s="374"/>
      <c r="I586" s="374"/>
      <c r="J586" s="374"/>
      <c r="K586" s="374"/>
      <c r="L586" s="374"/>
      <c r="M586" s="370"/>
      <c r="N586" s="370"/>
    </row>
    <row r="587" spans="1:14">
      <c r="A587" s="370"/>
      <c r="B587" s="374"/>
      <c r="C587" s="374"/>
      <c r="D587" s="374"/>
      <c r="E587" s="374"/>
      <c r="F587" s="374"/>
      <c r="G587" s="374"/>
      <c r="H587" s="374"/>
      <c r="I587" s="374"/>
      <c r="J587" s="374"/>
      <c r="K587" s="374"/>
      <c r="L587" s="374"/>
      <c r="M587" s="370"/>
      <c r="N587" s="370"/>
    </row>
    <row r="588" spans="1:14">
      <c r="A588" s="370"/>
      <c r="B588" s="374"/>
      <c r="C588" s="374"/>
      <c r="D588" s="374"/>
      <c r="E588" s="374"/>
      <c r="F588" s="374"/>
      <c r="G588" s="374"/>
      <c r="H588" s="374"/>
      <c r="I588" s="374"/>
      <c r="J588" s="374"/>
      <c r="K588" s="374"/>
      <c r="L588" s="374"/>
      <c r="M588" s="370"/>
      <c r="N588" s="370"/>
    </row>
    <row r="589" spans="1:14">
      <c r="A589" s="370"/>
      <c r="B589" s="374"/>
      <c r="C589" s="374"/>
      <c r="D589" s="374"/>
      <c r="E589" s="374"/>
      <c r="F589" s="374"/>
      <c r="G589" s="374"/>
      <c r="H589" s="374"/>
      <c r="I589" s="374"/>
      <c r="J589" s="374"/>
      <c r="K589" s="374"/>
      <c r="L589" s="374"/>
      <c r="M589" s="370"/>
      <c r="N589" s="370"/>
    </row>
    <row r="590" spans="1:14">
      <c r="A590" s="370"/>
      <c r="B590" s="374"/>
      <c r="C590" s="374"/>
      <c r="D590" s="374"/>
      <c r="E590" s="374"/>
      <c r="F590" s="374"/>
      <c r="G590" s="374"/>
      <c r="H590" s="374"/>
      <c r="I590" s="374"/>
      <c r="J590" s="374"/>
      <c r="K590" s="374"/>
      <c r="L590" s="374"/>
      <c r="M590" s="370"/>
      <c r="N590" s="370"/>
    </row>
    <row r="591" spans="1:14">
      <c r="A591" s="370"/>
      <c r="B591" s="374"/>
      <c r="C591" s="374"/>
      <c r="D591" s="374"/>
      <c r="E591" s="374"/>
      <c r="F591" s="374"/>
      <c r="G591" s="374"/>
      <c r="H591" s="374"/>
      <c r="I591" s="374"/>
      <c r="J591" s="374"/>
      <c r="K591" s="374"/>
      <c r="L591" s="374"/>
      <c r="M591" s="370"/>
      <c r="N591" s="370"/>
    </row>
    <row r="592" spans="1:14">
      <c r="A592" s="370"/>
      <c r="B592" s="374"/>
      <c r="C592" s="374"/>
      <c r="D592" s="374"/>
      <c r="E592" s="374"/>
      <c r="F592" s="374"/>
      <c r="G592" s="374"/>
      <c r="H592" s="374"/>
      <c r="I592" s="374"/>
      <c r="J592" s="374"/>
      <c r="K592" s="374"/>
      <c r="L592" s="374"/>
      <c r="M592" s="370"/>
      <c r="N592" s="370"/>
    </row>
    <row r="593" spans="1:14">
      <c r="A593" s="370"/>
      <c r="B593" s="374"/>
      <c r="C593" s="374"/>
      <c r="D593" s="374"/>
      <c r="E593" s="374"/>
      <c r="F593" s="374"/>
      <c r="G593" s="374"/>
      <c r="H593" s="374"/>
      <c r="I593" s="374"/>
      <c r="J593" s="374"/>
      <c r="K593" s="374"/>
      <c r="L593" s="374"/>
      <c r="M593" s="370"/>
      <c r="N593" s="370"/>
    </row>
    <row r="594" spans="1:14">
      <c r="A594" s="370"/>
      <c r="B594" s="374"/>
      <c r="C594" s="374"/>
      <c r="D594" s="374"/>
      <c r="E594" s="374"/>
      <c r="F594" s="374"/>
      <c r="G594" s="374"/>
      <c r="H594" s="374"/>
      <c r="I594" s="374"/>
      <c r="J594" s="374"/>
      <c r="K594" s="374"/>
      <c r="L594" s="374"/>
      <c r="M594" s="370"/>
      <c r="N594" s="370"/>
    </row>
    <row r="595" spans="1:14">
      <c r="A595" s="370"/>
      <c r="B595" s="374"/>
      <c r="C595" s="374"/>
      <c r="D595" s="374"/>
      <c r="E595" s="374"/>
      <c r="F595" s="374"/>
      <c r="G595" s="374"/>
      <c r="H595" s="374"/>
      <c r="I595" s="374"/>
      <c r="J595" s="374"/>
      <c r="K595" s="374"/>
      <c r="L595" s="374"/>
      <c r="M595" s="370"/>
      <c r="N595" s="370"/>
    </row>
    <row r="596" spans="1:14">
      <c r="A596" s="370"/>
      <c r="B596" s="374"/>
      <c r="C596" s="374"/>
      <c r="D596" s="374"/>
      <c r="E596" s="374"/>
      <c r="F596" s="374"/>
      <c r="G596" s="374"/>
      <c r="H596" s="374"/>
      <c r="I596" s="374"/>
      <c r="J596" s="374"/>
      <c r="K596" s="374"/>
      <c r="L596" s="374"/>
      <c r="M596" s="370"/>
      <c r="N596" s="370"/>
    </row>
    <row r="597" spans="1:14">
      <c r="A597" s="370"/>
      <c r="B597" s="374"/>
      <c r="C597" s="374"/>
      <c r="D597" s="374"/>
      <c r="E597" s="374"/>
      <c r="F597" s="374"/>
      <c r="G597" s="374"/>
      <c r="H597" s="374"/>
      <c r="I597" s="374"/>
      <c r="J597" s="374"/>
      <c r="K597" s="374"/>
      <c r="L597" s="374"/>
      <c r="M597" s="370"/>
      <c r="N597" s="370"/>
    </row>
    <row r="598" spans="1:14">
      <c r="A598" s="370"/>
      <c r="B598" s="374"/>
      <c r="C598" s="374"/>
      <c r="D598" s="374"/>
      <c r="E598" s="374"/>
      <c r="F598" s="374"/>
      <c r="G598" s="374"/>
      <c r="H598" s="374"/>
      <c r="I598" s="374"/>
      <c r="J598" s="374"/>
      <c r="K598" s="374"/>
      <c r="L598" s="374"/>
      <c r="M598" s="370"/>
      <c r="N598" s="370"/>
    </row>
    <row r="599" spans="1:14">
      <c r="A599" s="370"/>
      <c r="B599" s="374"/>
      <c r="C599" s="374"/>
      <c r="D599" s="374"/>
      <c r="E599" s="374"/>
      <c r="F599" s="374"/>
      <c r="G599" s="374"/>
      <c r="H599" s="374"/>
      <c r="I599" s="374"/>
      <c r="J599" s="374"/>
      <c r="K599" s="374"/>
      <c r="L599" s="374"/>
      <c r="M599" s="370"/>
      <c r="N599" s="370"/>
    </row>
    <row r="600" spans="1:14">
      <c r="A600" s="370"/>
      <c r="B600" s="374"/>
      <c r="C600" s="374"/>
      <c r="D600" s="374"/>
      <c r="E600" s="374"/>
      <c r="F600" s="374"/>
      <c r="G600" s="374"/>
      <c r="H600" s="374"/>
      <c r="I600" s="374"/>
      <c r="J600" s="374"/>
      <c r="K600" s="374"/>
      <c r="L600" s="374"/>
      <c r="M600" s="370"/>
      <c r="N600" s="370"/>
    </row>
    <row r="601" spans="1:14">
      <c r="A601" s="370"/>
      <c r="B601" s="374"/>
      <c r="C601" s="374"/>
      <c r="D601" s="374"/>
      <c r="E601" s="374"/>
      <c r="F601" s="374"/>
      <c r="G601" s="374"/>
      <c r="H601" s="374"/>
      <c r="I601" s="374"/>
      <c r="J601" s="374"/>
      <c r="K601" s="374"/>
      <c r="L601" s="374"/>
      <c r="M601" s="370"/>
      <c r="N601" s="370"/>
    </row>
    <row r="602" spans="1:14">
      <c r="A602" s="370"/>
      <c r="B602" s="374"/>
      <c r="C602" s="374"/>
      <c r="D602" s="374"/>
      <c r="E602" s="374"/>
      <c r="F602" s="374"/>
      <c r="G602" s="374"/>
      <c r="H602" s="374"/>
      <c r="I602" s="374"/>
      <c r="J602" s="374"/>
      <c r="K602" s="374"/>
      <c r="L602" s="374"/>
      <c r="M602" s="370"/>
      <c r="N602" s="370"/>
    </row>
    <row r="603" spans="1:14">
      <c r="A603" s="370"/>
      <c r="B603" s="374"/>
      <c r="C603" s="374"/>
      <c r="D603" s="374"/>
      <c r="E603" s="374"/>
      <c r="F603" s="374"/>
      <c r="G603" s="374"/>
      <c r="H603" s="374"/>
      <c r="I603" s="374"/>
      <c r="J603" s="374"/>
      <c r="K603" s="374"/>
      <c r="L603" s="374"/>
      <c r="M603" s="370"/>
      <c r="N603" s="370"/>
    </row>
    <row r="604" spans="1:14">
      <c r="A604" s="370"/>
      <c r="B604" s="374"/>
      <c r="C604" s="374"/>
      <c r="D604" s="374"/>
      <c r="E604" s="374"/>
      <c r="F604" s="374"/>
      <c r="G604" s="374"/>
      <c r="H604" s="374"/>
      <c r="I604" s="374"/>
      <c r="J604" s="374"/>
      <c r="K604" s="374"/>
      <c r="L604" s="374"/>
      <c r="M604" s="370"/>
      <c r="N604" s="370"/>
    </row>
    <row r="605" spans="1:14">
      <c r="A605" s="370"/>
      <c r="B605" s="374"/>
      <c r="C605" s="374"/>
      <c r="D605" s="374"/>
      <c r="E605" s="374"/>
      <c r="F605" s="374"/>
      <c r="G605" s="374"/>
      <c r="H605" s="374"/>
      <c r="I605" s="374"/>
      <c r="J605" s="374"/>
      <c r="K605" s="374"/>
      <c r="L605" s="374"/>
      <c r="M605" s="370"/>
      <c r="N605" s="370"/>
    </row>
    <row r="606" spans="1:14">
      <c r="A606" s="370"/>
      <c r="B606" s="374"/>
      <c r="C606" s="374"/>
      <c r="D606" s="374"/>
      <c r="E606" s="374"/>
      <c r="F606" s="374"/>
      <c r="G606" s="374"/>
      <c r="H606" s="374"/>
      <c r="I606" s="374"/>
      <c r="J606" s="374"/>
      <c r="K606" s="374"/>
      <c r="L606" s="374"/>
      <c r="M606" s="370"/>
      <c r="N606" s="370"/>
    </row>
    <row r="607" spans="1:14">
      <c r="A607" s="370"/>
      <c r="B607" s="374"/>
      <c r="C607" s="374"/>
      <c r="D607" s="374"/>
      <c r="E607" s="374"/>
      <c r="F607" s="374"/>
      <c r="G607" s="374"/>
      <c r="H607" s="374"/>
      <c r="I607" s="374"/>
      <c r="J607" s="374"/>
      <c r="K607" s="374"/>
      <c r="L607" s="374"/>
      <c r="M607" s="370"/>
      <c r="N607" s="370"/>
    </row>
    <row r="608" spans="1:14">
      <c r="A608" s="370"/>
      <c r="B608" s="374"/>
      <c r="C608" s="374"/>
      <c r="D608" s="374"/>
      <c r="E608" s="374"/>
      <c r="F608" s="374"/>
      <c r="G608" s="374"/>
      <c r="H608" s="374"/>
      <c r="I608" s="374"/>
      <c r="J608" s="374"/>
      <c r="K608" s="374"/>
      <c r="L608" s="374"/>
      <c r="M608" s="370"/>
      <c r="N608" s="370"/>
    </row>
    <row r="609" spans="1:14">
      <c r="A609" s="370"/>
      <c r="B609" s="374"/>
      <c r="C609" s="374"/>
      <c r="D609" s="374"/>
      <c r="E609" s="374"/>
      <c r="F609" s="374"/>
      <c r="G609" s="374"/>
      <c r="H609" s="374"/>
      <c r="I609" s="374"/>
      <c r="J609" s="374"/>
      <c r="K609" s="374"/>
      <c r="L609" s="374"/>
      <c r="M609" s="370"/>
      <c r="N609" s="370"/>
    </row>
    <row r="610" spans="1:14">
      <c r="A610" s="370"/>
      <c r="B610" s="374"/>
      <c r="C610" s="374"/>
      <c r="D610" s="374"/>
      <c r="E610" s="374"/>
      <c r="F610" s="374"/>
      <c r="G610" s="374"/>
      <c r="H610" s="374"/>
      <c r="I610" s="374"/>
      <c r="J610" s="374"/>
      <c r="K610" s="374"/>
      <c r="L610" s="374"/>
      <c r="M610" s="370"/>
      <c r="N610" s="370"/>
    </row>
    <row r="611" spans="1:14">
      <c r="A611" s="370"/>
      <c r="B611" s="374"/>
      <c r="C611" s="374"/>
      <c r="D611" s="374"/>
      <c r="E611" s="374"/>
      <c r="F611" s="374"/>
      <c r="G611" s="374"/>
      <c r="H611" s="374"/>
      <c r="I611" s="374"/>
      <c r="J611" s="374"/>
      <c r="K611" s="374"/>
      <c r="L611" s="374"/>
      <c r="M611" s="370"/>
      <c r="N611" s="370"/>
    </row>
    <row r="612" spans="1:14">
      <c r="A612" s="370"/>
      <c r="B612" s="374"/>
      <c r="C612" s="374"/>
      <c r="D612" s="374"/>
      <c r="E612" s="374"/>
      <c r="F612" s="374"/>
      <c r="G612" s="374"/>
      <c r="H612" s="374"/>
      <c r="I612" s="374"/>
      <c r="J612" s="374"/>
      <c r="K612" s="374"/>
      <c r="L612" s="374"/>
      <c r="M612" s="370"/>
      <c r="N612" s="370"/>
    </row>
    <row r="613" spans="1:14">
      <c r="A613" s="370"/>
      <c r="B613" s="374"/>
      <c r="C613" s="374"/>
      <c r="D613" s="374"/>
      <c r="E613" s="374"/>
      <c r="F613" s="374"/>
      <c r="G613" s="374"/>
      <c r="H613" s="374"/>
      <c r="I613" s="374"/>
      <c r="J613" s="374"/>
      <c r="K613" s="374"/>
      <c r="L613" s="374"/>
      <c r="M613" s="370"/>
      <c r="N613" s="370"/>
    </row>
    <row r="614" spans="1:14">
      <c r="A614" s="370"/>
      <c r="B614" s="374"/>
      <c r="C614" s="374"/>
      <c r="D614" s="374"/>
      <c r="E614" s="374"/>
      <c r="F614" s="374"/>
      <c r="G614" s="374"/>
      <c r="H614" s="374"/>
      <c r="I614" s="374"/>
      <c r="J614" s="374"/>
      <c r="K614" s="374"/>
      <c r="L614" s="374"/>
      <c r="M614" s="370"/>
      <c r="N614" s="370"/>
    </row>
    <row r="615" spans="1:14">
      <c r="A615" s="370"/>
      <c r="B615" s="374"/>
      <c r="C615" s="374"/>
      <c r="D615" s="374"/>
      <c r="E615" s="374"/>
      <c r="F615" s="374"/>
      <c r="G615" s="374"/>
      <c r="H615" s="374"/>
      <c r="I615" s="374"/>
      <c r="J615" s="374"/>
      <c r="K615" s="374"/>
      <c r="L615" s="374"/>
      <c r="M615" s="370"/>
      <c r="N615" s="370"/>
    </row>
    <row r="616" spans="1:14">
      <c r="A616" s="370"/>
      <c r="B616" s="374"/>
      <c r="C616" s="374"/>
      <c r="D616" s="374"/>
      <c r="E616" s="374"/>
      <c r="F616" s="374"/>
      <c r="G616" s="374"/>
      <c r="H616" s="374"/>
      <c r="I616" s="374"/>
      <c r="J616" s="374"/>
      <c r="K616" s="374"/>
      <c r="L616" s="374"/>
      <c r="M616" s="370"/>
      <c r="N616" s="370"/>
    </row>
    <row r="617" spans="1:14">
      <c r="A617" s="370"/>
      <c r="B617" s="374"/>
      <c r="C617" s="374"/>
      <c r="D617" s="374"/>
      <c r="E617" s="374"/>
      <c r="F617" s="374"/>
      <c r="G617" s="374"/>
      <c r="H617" s="374"/>
      <c r="I617" s="374"/>
      <c r="J617" s="374"/>
      <c r="K617" s="374"/>
      <c r="L617" s="374"/>
      <c r="M617" s="370"/>
      <c r="N617" s="370"/>
    </row>
    <row r="618" spans="1:14">
      <c r="A618" s="370"/>
      <c r="B618" s="374"/>
      <c r="C618" s="374"/>
      <c r="D618" s="374"/>
      <c r="E618" s="374"/>
      <c r="F618" s="374"/>
      <c r="G618" s="374"/>
      <c r="H618" s="374"/>
      <c r="I618" s="374"/>
      <c r="J618" s="374"/>
      <c r="K618" s="374"/>
      <c r="L618" s="374"/>
      <c r="M618" s="370"/>
      <c r="N618" s="370"/>
    </row>
    <row r="619" spans="1:14">
      <c r="A619" s="370"/>
      <c r="B619" s="374"/>
      <c r="C619" s="374"/>
      <c r="D619" s="374"/>
      <c r="E619" s="374"/>
      <c r="F619" s="374"/>
      <c r="G619" s="374"/>
      <c r="H619" s="374"/>
      <c r="I619" s="374"/>
      <c r="J619" s="374"/>
      <c r="K619" s="374"/>
      <c r="L619" s="374"/>
      <c r="M619" s="370"/>
      <c r="N619" s="370"/>
    </row>
    <row r="620" spans="1:14">
      <c r="A620" s="370"/>
      <c r="B620" s="374"/>
      <c r="C620" s="374"/>
      <c r="D620" s="374"/>
      <c r="E620" s="374"/>
      <c r="F620" s="374"/>
      <c r="G620" s="374"/>
      <c r="H620" s="374"/>
      <c r="I620" s="374"/>
      <c r="J620" s="374"/>
      <c r="K620" s="374"/>
      <c r="L620" s="374"/>
      <c r="M620" s="370"/>
      <c r="N620" s="370"/>
    </row>
    <row r="621" spans="1:14">
      <c r="A621" s="370"/>
      <c r="B621" s="374"/>
      <c r="C621" s="374"/>
      <c r="D621" s="374"/>
      <c r="E621" s="374"/>
      <c r="F621" s="374"/>
      <c r="G621" s="374"/>
      <c r="H621" s="374"/>
      <c r="I621" s="374"/>
      <c r="J621" s="374"/>
      <c r="K621" s="374"/>
      <c r="L621" s="374"/>
      <c r="M621" s="370"/>
      <c r="N621" s="370"/>
    </row>
    <row r="622" spans="1:14">
      <c r="A622" s="370"/>
      <c r="B622" s="374"/>
      <c r="C622" s="374"/>
      <c r="D622" s="374"/>
      <c r="E622" s="374"/>
      <c r="F622" s="374"/>
      <c r="G622" s="374"/>
      <c r="H622" s="374"/>
      <c r="I622" s="374"/>
      <c r="J622" s="374"/>
      <c r="K622" s="374"/>
      <c r="L622" s="374"/>
      <c r="M622" s="370"/>
      <c r="N622" s="370"/>
    </row>
    <row r="623" spans="1:14">
      <c r="A623" s="370"/>
      <c r="B623" s="374"/>
      <c r="C623" s="374"/>
      <c r="D623" s="374"/>
      <c r="E623" s="374"/>
      <c r="F623" s="374"/>
      <c r="G623" s="374"/>
      <c r="H623" s="374"/>
      <c r="I623" s="374"/>
      <c r="J623" s="374"/>
      <c r="K623" s="374"/>
      <c r="L623" s="374"/>
      <c r="M623" s="370"/>
      <c r="N623" s="370"/>
    </row>
    <row r="624" spans="1:14">
      <c r="A624" s="370"/>
      <c r="B624" s="374"/>
      <c r="C624" s="374"/>
      <c r="D624" s="374"/>
      <c r="E624" s="374"/>
      <c r="F624" s="374"/>
      <c r="G624" s="374"/>
      <c r="H624" s="374"/>
      <c r="I624" s="374"/>
      <c r="J624" s="374"/>
      <c r="K624" s="374"/>
      <c r="L624" s="374"/>
      <c r="M624" s="370"/>
      <c r="N624" s="370"/>
    </row>
    <row r="625" spans="1:14">
      <c r="A625" s="370"/>
      <c r="B625" s="374"/>
      <c r="C625" s="374"/>
      <c r="D625" s="374"/>
      <c r="E625" s="374"/>
      <c r="F625" s="374"/>
      <c r="G625" s="374"/>
      <c r="H625" s="374"/>
      <c r="I625" s="374"/>
      <c r="J625" s="374"/>
      <c r="K625" s="374"/>
      <c r="L625" s="374"/>
      <c r="M625" s="370"/>
      <c r="N625" s="370"/>
    </row>
    <row r="626" spans="1:14">
      <c r="A626" s="370"/>
      <c r="B626" s="374"/>
      <c r="C626" s="374"/>
      <c r="D626" s="374"/>
      <c r="E626" s="374"/>
      <c r="F626" s="374"/>
      <c r="G626" s="374"/>
      <c r="H626" s="374"/>
      <c r="I626" s="374"/>
      <c r="J626" s="374"/>
      <c r="K626" s="374"/>
      <c r="L626" s="374"/>
      <c r="M626" s="370"/>
      <c r="N626" s="370"/>
    </row>
    <row r="627" spans="1:14">
      <c r="A627" s="370"/>
      <c r="B627" s="374"/>
      <c r="C627" s="374"/>
      <c r="D627" s="374"/>
      <c r="E627" s="374"/>
      <c r="F627" s="374"/>
      <c r="G627" s="374"/>
      <c r="H627" s="374"/>
      <c r="I627" s="374"/>
      <c r="J627" s="374"/>
      <c r="K627" s="374"/>
      <c r="L627" s="374"/>
      <c r="M627" s="370"/>
      <c r="N627" s="370"/>
    </row>
    <row r="628" spans="1:14">
      <c r="A628" s="370"/>
      <c r="B628" s="374"/>
      <c r="C628" s="374"/>
      <c r="D628" s="374"/>
      <c r="E628" s="374"/>
      <c r="F628" s="374"/>
      <c r="G628" s="374"/>
      <c r="H628" s="374"/>
      <c r="I628" s="374"/>
      <c r="J628" s="374"/>
      <c r="K628" s="374"/>
      <c r="L628" s="374"/>
      <c r="M628" s="370"/>
      <c r="N628" s="370"/>
    </row>
    <row r="629" spans="1:14">
      <c r="A629" s="370"/>
      <c r="B629" s="374"/>
      <c r="C629" s="374"/>
      <c r="D629" s="374"/>
      <c r="E629" s="374"/>
      <c r="F629" s="374"/>
      <c r="G629" s="374"/>
      <c r="H629" s="374"/>
      <c r="I629" s="374"/>
      <c r="J629" s="374"/>
      <c r="K629" s="374"/>
      <c r="L629" s="374"/>
      <c r="M629" s="370"/>
      <c r="N629" s="370"/>
    </row>
    <row r="630" spans="1:14">
      <c r="A630" s="370"/>
      <c r="B630" s="374"/>
      <c r="C630" s="374"/>
      <c r="D630" s="374"/>
      <c r="E630" s="374"/>
      <c r="F630" s="374"/>
      <c r="G630" s="374"/>
      <c r="H630" s="374"/>
      <c r="I630" s="374"/>
      <c r="J630" s="374"/>
      <c r="K630" s="374"/>
      <c r="L630" s="374"/>
      <c r="M630" s="370"/>
      <c r="N630" s="370"/>
    </row>
    <row r="631" spans="1:14">
      <c r="A631" s="370"/>
      <c r="B631" s="374"/>
      <c r="C631" s="374"/>
      <c r="D631" s="374"/>
      <c r="E631" s="374"/>
      <c r="F631" s="374"/>
      <c r="G631" s="374"/>
      <c r="H631" s="374"/>
      <c r="I631" s="374"/>
      <c r="J631" s="374"/>
      <c r="K631" s="374"/>
      <c r="L631" s="374"/>
      <c r="M631" s="370"/>
      <c r="N631" s="370"/>
    </row>
    <row r="632" spans="1:14">
      <c r="A632" s="370"/>
      <c r="B632" s="374"/>
      <c r="C632" s="374"/>
      <c r="D632" s="374"/>
      <c r="E632" s="374"/>
      <c r="F632" s="374"/>
      <c r="G632" s="374"/>
      <c r="H632" s="374"/>
      <c r="I632" s="374"/>
      <c r="J632" s="374"/>
      <c r="K632" s="374"/>
      <c r="L632" s="374"/>
      <c r="M632" s="370"/>
      <c r="N632" s="370"/>
    </row>
    <row r="633" spans="1:14">
      <c r="A633" s="370"/>
      <c r="B633" s="374"/>
      <c r="C633" s="374"/>
      <c r="D633" s="374"/>
      <c r="E633" s="374"/>
      <c r="F633" s="374"/>
      <c r="G633" s="374"/>
      <c r="H633" s="374"/>
      <c r="I633" s="374"/>
      <c r="J633" s="374"/>
      <c r="K633" s="374"/>
      <c r="L633" s="374"/>
      <c r="M633" s="370"/>
      <c r="N633" s="370"/>
    </row>
    <row r="634" spans="1:14">
      <c r="A634" s="370"/>
      <c r="B634" s="374"/>
      <c r="C634" s="374"/>
      <c r="D634" s="374"/>
      <c r="E634" s="374"/>
      <c r="F634" s="374"/>
      <c r="G634" s="374"/>
      <c r="H634" s="374"/>
      <c r="I634" s="374"/>
      <c r="J634" s="374"/>
      <c r="K634" s="374"/>
      <c r="L634" s="374"/>
      <c r="M634" s="370"/>
      <c r="N634" s="370"/>
    </row>
    <row r="635" spans="1:14">
      <c r="A635" s="370"/>
      <c r="B635" s="374"/>
      <c r="C635" s="374"/>
      <c r="D635" s="374"/>
      <c r="E635" s="374"/>
      <c r="F635" s="374"/>
      <c r="G635" s="374"/>
      <c r="H635" s="374"/>
      <c r="I635" s="374"/>
      <c r="J635" s="374"/>
      <c r="K635" s="374"/>
      <c r="L635" s="374"/>
      <c r="M635" s="370"/>
      <c r="N635" s="370"/>
    </row>
    <row r="636" spans="1:14">
      <c r="A636" s="370"/>
      <c r="B636" s="374"/>
      <c r="C636" s="374"/>
      <c r="D636" s="374"/>
      <c r="E636" s="374"/>
      <c r="F636" s="374"/>
      <c r="G636" s="374"/>
      <c r="H636" s="374"/>
      <c r="I636" s="374"/>
      <c r="J636" s="374"/>
      <c r="K636" s="374"/>
      <c r="L636" s="374"/>
      <c r="M636" s="370"/>
      <c r="N636" s="370"/>
    </row>
    <row r="637" spans="1:14">
      <c r="A637" s="370"/>
      <c r="B637" s="374"/>
      <c r="C637" s="374"/>
      <c r="D637" s="374"/>
      <c r="E637" s="374"/>
      <c r="F637" s="374"/>
      <c r="G637" s="374"/>
      <c r="H637" s="374"/>
      <c r="I637" s="374"/>
      <c r="J637" s="374"/>
      <c r="K637" s="374"/>
      <c r="L637" s="374"/>
      <c r="M637" s="370"/>
      <c r="N637" s="370"/>
    </row>
    <row r="638" spans="1:14">
      <c r="A638" s="370"/>
      <c r="B638" s="374"/>
      <c r="C638" s="374"/>
      <c r="D638" s="374"/>
      <c r="E638" s="374"/>
      <c r="F638" s="374"/>
      <c r="G638" s="374"/>
      <c r="H638" s="374"/>
      <c r="I638" s="374"/>
      <c r="J638" s="374"/>
      <c r="K638" s="374"/>
      <c r="L638" s="374"/>
      <c r="M638" s="370"/>
      <c r="N638" s="370"/>
    </row>
    <row r="639" spans="1:14">
      <c r="A639" s="370"/>
      <c r="B639" s="374"/>
      <c r="C639" s="374"/>
      <c r="D639" s="374"/>
      <c r="E639" s="374"/>
      <c r="F639" s="374"/>
      <c r="G639" s="374"/>
      <c r="H639" s="374"/>
      <c r="I639" s="374"/>
      <c r="J639" s="374"/>
      <c r="K639" s="374"/>
      <c r="L639" s="374"/>
      <c r="M639" s="370"/>
      <c r="N639" s="370"/>
    </row>
    <row r="640" spans="1:14">
      <c r="A640" s="370"/>
      <c r="B640" s="374"/>
      <c r="C640" s="374"/>
      <c r="D640" s="374"/>
      <c r="E640" s="374"/>
      <c r="F640" s="374"/>
      <c r="G640" s="374"/>
      <c r="H640" s="374"/>
      <c r="I640" s="374"/>
      <c r="J640" s="374"/>
      <c r="K640" s="374"/>
      <c r="L640" s="374"/>
      <c r="M640" s="370"/>
      <c r="N640" s="370"/>
    </row>
    <row r="641" spans="1:14">
      <c r="A641" s="370"/>
      <c r="B641" s="374"/>
      <c r="C641" s="374"/>
      <c r="D641" s="374"/>
      <c r="E641" s="374"/>
      <c r="F641" s="374"/>
      <c r="G641" s="374"/>
      <c r="H641" s="374"/>
      <c r="I641" s="374"/>
      <c r="J641" s="374"/>
      <c r="K641" s="374"/>
      <c r="L641" s="374"/>
      <c r="M641" s="370"/>
      <c r="N641" s="370"/>
    </row>
    <row r="642" spans="1:14">
      <c r="A642" s="370"/>
      <c r="B642" s="374"/>
      <c r="C642" s="374"/>
      <c r="D642" s="374"/>
      <c r="E642" s="374"/>
      <c r="F642" s="374"/>
      <c r="G642" s="374"/>
      <c r="H642" s="374"/>
      <c r="I642" s="374"/>
      <c r="J642" s="374"/>
      <c r="K642" s="374"/>
      <c r="L642" s="374"/>
      <c r="M642" s="370"/>
      <c r="N642" s="370"/>
    </row>
    <row r="643" spans="1:14">
      <c r="A643" s="370"/>
      <c r="B643" s="374"/>
      <c r="C643" s="374"/>
      <c r="D643" s="374"/>
      <c r="E643" s="374"/>
      <c r="F643" s="374"/>
      <c r="G643" s="374"/>
      <c r="H643" s="374"/>
      <c r="I643" s="374"/>
      <c r="J643" s="374"/>
      <c r="K643" s="374"/>
      <c r="L643" s="374"/>
      <c r="M643" s="370"/>
      <c r="N643" s="370"/>
    </row>
    <row r="644" spans="1:14">
      <c r="A644" s="370"/>
      <c r="B644" s="374"/>
      <c r="C644" s="374"/>
      <c r="D644" s="374"/>
      <c r="E644" s="374"/>
      <c r="F644" s="374"/>
      <c r="G644" s="374"/>
      <c r="H644" s="374"/>
      <c r="I644" s="374"/>
      <c r="J644" s="374"/>
      <c r="K644" s="374"/>
      <c r="L644" s="374"/>
      <c r="M644" s="370"/>
      <c r="N644" s="370"/>
    </row>
    <row r="645" spans="1:14">
      <c r="A645" s="370"/>
      <c r="B645" s="374"/>
      <c r="C645" s="374"/>
      <c r="D645" s="374"/>
      <c r="E645" s="374"/>
      <c r="F645" s="374"/>
      <c r="G645" s="374"/>
      <c r="H645" s="374"/>
      <c r="I645" s="374"/>
      <c r="J645" s="374"/>
      <c r="K645" s="374"/>
      <c r="L645" s="374"/>
      <c r="M645" s="370"/>
      <c r="N645" s="370"/>
    </row>
    <row r="646" spans="1:14">
      <c r="A646" s="370"/>
      <c r="B646" s="374"/>
      <c r="C646" s="374"/>
      <c r="D646" s="374"/>
      <c r="E646" s="374"/>
      <c r="F646" s="374"/>
      <c r="G646" s="374"/>
      <c r="H646" s="374"/>
      <c r="I646" s="374"/>
      <c r="J646" s="374"/>
      <c r="K646" s="374"/>
      <c r="L646" s="374"/>
      <c r="M646" s="370"/>
      <c r="N646" s="370"/>
    </row>
    <row r="647" spans="1:14">
      <c r="A647" s="370"/>
      <c r="B647" s="374"/>
      <c r="C647" s="374"/>
      <c r="D647" s="374"/>
      <c r="E647" s="374"/>
      <c r="F647" s="374"/>
      <c r="G647" s="374"/>
      <c r="H647" s="374"/>
      <c r="I647" s="374"/>
      <c r="J647" s="374"/>
      <c r="K647" s="374"/>
      <c r="L647" s="374"/>
      <c r="M647" s="370"/>
      <c r="N647" s="370"/>
    </row>
    <row r="648" spans="1:14">
      <c r="A648" s="370"/>
      <c r="B648" s="374"/>
      <c r="C648" s="374"/>
      <c r="D648" s="374"/>
      <c r="E648" s="374"/>
      <c r="F648" s="374"/>
      <c r="G648" s="374"/>
      <c r="H648" s="374"/>
      <c r="I648" s="374"/>
      <c r="J648" s="374"/>
      <c r="K648" s="374"/>
      <c r="L648" s="374"/>
      <c r="M648" s="370"/>
      <c r="N648" s="370"/>
    </row>
    <row r="649" spans="1:14">
      <c r="A649" s="370"/>
      <c r="B649" s="374"/>
      <c r="C649" s="374"/>
      <c r="D649" s="374"/>
      <c r="E649" s="374"/>
      <c r="F649" s="374"/>
      <c r="G649" s="374"/>
      <c r="H649" s="374"/>
      <c r="I649" s="374"/>
      <c r="J649" s="374"/>
      <c r="K649" s="374"/>
      <c r="L649" s="374"/>
      <c r="M649" s="370"/>
      <c r="N649" s="370"/>
    </row>
    <row r="650" spans="1:14">
      <c r="A650" s="370"/>
      <c r="B650" s="374"/>
      <c r="C650" s="374"/>
      <c r="D650" s="374"/>
      <c r="E650" s="374"/>
      <c r="F650" s="374"/>
      <c r="G650" s="374"/>
      <c r="H650" s="374"/>
      <c r="I650" s="374"/>
      <c r="J650" s="374"/>
      <c r="K650" s="374"/>
      <c r="L650" s="374"/>
      <c r="M650" s="370"/>
      <c r="N650" s="370"/>
    </row>
    <row r="651" spans="1:14">
      <c r="A651" s="370"/>
      <c r="B651" s="374"/>
      <c r="C651" s="374"/>
      <c r="D651" s="374"/>
      <c r="E651" s="374"/>
      <c r="F651" s="374"/>
      <c r="G651" s="374"/>
      <c r="H651" s="374"/>
      <c r="I651" s="374"/>
      <c r="J651" s="374"/>
      <c r="K651" s="374"/>
      <c r="L651" s="374"/>
      <c r="M651" s="370"/>
      <c r="N651" s="370"/>
    </row>
    <row r="652" spans="1:14">
      <c r="A652" s="370"/>
      <c r="B652" s="374"/>
      <c r="C652" s="374"/>
      <c r="D652" s="374"/>
      <c r="E652" s="374"/>
      <c r="F652" s="374"/>
      <c r="G652" s="374"/>
      <c r="H652" s="374"/>
      <c r="I652" s="374"/>
      <c r="J652" s="374"/>
      <c r="K652" s="374"/>
      <c r="L652" s="374"/>
      <c r="M652" s="370"/>
      <c r="N652" s="370"/>
    </row>
    <row r="653" spans="1:14">
      <c r="A653" s="370"/>
      <c r="B653" s="374"/>
      <c r="C653" s="374"/>
      <c r="D653" s="374"/>
      <c r="E653" s="374"/>
      <c r="F653" s="374"/>
      <c r="G653" s="374"/>
      <c r="H653" s="374"/>
      <c r="I653" s="374"/>
      <c r="J653" s="374"/>
      <c r="K653" s="374"/>
      <c r="L653" s="374"/>
      <c r="M653" s="370"/>
      <c r="N653" s="370"/>
    </row>
    <row r="654" spans="1:14">
      <c r="A654" s="370"/>
      <c r="B654" s="374"/>
      <c r="C654" s="374"/>
      <c r="D654" s="374"/>
      <c r="E654" s="374"/>
      <c r="F654" s="374"/>
      <c r="G654" s="374"/>
      <c r="H654" s="374"/>
      <c r="I654" s="374"/>
      <c r="J654" s="374"/>
      <c r="K654" s="374"/>
      <c r="L654" s="374"/>
      <c r="M654" s="370"/>
      <c r="N654" s="370"/>
    </row>
    <row r="655" spans="1:14">
      <c r="A655" s="370"/>
      <c r="B655" s="374"/>
      <c r="C655" s="374"/>
      <c r="D655" s="374"/>
      <c r="E655" s="374"/>
      <c r="F655" s="374"/>
      <c r="G655" s="374"/>
      <c r="H655" s="374"/>
      <c r="I655" s="374"/>
      <c r="J655" s="374"/>
      <c r="K655" s="374"/>
      <c r="L655" s="374"/>
      <c r="M655" s="370"/>
      <c r="N655" s="370"/>
    </row>
    <row r="656" spans="1:14">
      <c r="A656" s="370"/>
      <c r="B656" s="374"/>
      <c r="C656" s="374"/>
      <c r="D656" s="374"/>
      <c r="E656" s="374"/>
      <c r="F656" s="374"/>
      <c r="G656" s="374"/>
      <c r="H656" s="374"/>
      <c r="I656" s="374"/>
      <c r="J656" s="374"/>
      <c r="K656" s="374"/>
      <c r="L656" s="374"/>
      <c r="M656" s="370"/>
      <c r="N656" s="370"/>
    </row>
    <row r="657" spans="1:14">
      <c r="A657" s="370"/>
      <c r="B657" s="374"/>
      <c r="C657" s="374"/>
      <c r="D657" s="374"/>
      <c r="E657" s="374"/>
      <c r="F657" s="374"/>
      <c r="G657" s="374"/>
      <c r="H657" s="374"/>
      <c r="I657" s="374"/>
      <c r="J657" s="374"/>
      <c r="K657" s="374"/>
      <c r="L657" s="374"/>
      <c r="M657" s="370"/>
      <c r="N657" s="370"/>
    </row>
    <row r="658" spans="1:14">
      <c r="A658" s="370"/>
      <c r="B658" s="374"/>
      <c r="C658" s="374"/>
      <c r="D658" s="374"/>
      <c r="E658" s="374"/>
      <c r="F658" s="374"/>
      <c r="G658" s="374"/>
      <c r="H658" s="374"/>
      <c r="I658" s="374"/>
      <c r="J658" s="374"/>
      <c r="K658" s="374"/>
      <c r="L658" s="374"/>
      <c r="M658" s="370"/>
      <c r="N658" s="370"/>
    </row>
    <row r="659" spans="1:14">
      <c r="A659" s="370"/>
      <c r="B659" s="374"/>
      <c r="C659" s="374"/>
      <c r="D659" s="374"/>
      <c r="E659" s="374"/>
      <c r="F659" s="374"/>
      <c r="G659" s="374"/>
      <c r="H659" s="374"/>
      <c r="I659" s="374"/>
      <c r="J659" s="374"/>
      <c r="K659" s="374"/>
      <c r="L659" s="374"/>
      <c r="M659" s="370"/>
      <c r="N659" s="370"/>
    </row>
    <row r="660" spans="1:14">
      <c r="A660" s="370"/>
      <c r="B660" s="374"/>
      <c r="C660" s="374"/>
      <c r="D660" s="374"/>
      <c r="E660" s="374"/>
      <c r="F660" s="374"/>
      <c r="G660" s="374"/>
      <c r="H660" s="374"/>
      <c r="I660" s="374"/>
      <c r="J660" s="374"/>
      <c r="K660" s="374"/>
      <c r="L660" s="374"/>
      <c r="M660" s="370"/>
      <c r="N660" s="370"/>
    </row>
    <row r="661" spans="1:14">
      <c r="A661" s="370"/>
      <c r="B661" s="374"/>
      <c r="C661" s="374"/>
      <c r="D661" s="374"/>
      <c r="E661" s="374"/>
      <c r="F661" s="374"/>
      <c r="G661" s="374"/>
      <c r="H661" s="374"/>
      <c r="I661" s="374"/>
      <c r="J661" s="374"/>
      <c r="K661" s="374"/>
      <c r="L661" s="374"/>
      <c r="M661" s="370"/>
      <c r="N661" s="370"/>
    </row>
    <row r="662" spans="1:14">
      <c r="A662" s="370"/>
      <c r="B662" s="374"/>
      <c r="C662" s="374"/>
      <c r="D662" s="374"/>
      <c r="E662" s="374"/>
      <c r="F662" s="374"/>
      <c r="G662" s="374"/>
      <c r="H662" s="374"/>
      <c r="I662" s="374"/>
      <c r="J662" s="374"/>
      <c r="K662" s="374"/>
      <c r="L662" s="374"/>
      <c r="M662" s="370"/>
      <c r="N662" s="370"/>
    </row>
    <row r="663" spans="1:14">
      <c r="A663" s="370"/>
      <c r="B663" s="374"/>
      <c r="C663" s="374"/>
      <c r="D663" s="374"/>
      <c r="E663" s="374"/>
      <c r="F663" s="374"/>
      <c r="G663" s="374"/>
      <c r="H663" s="374"/>
      <c r="I663" s="374"/>
      <c r="J663" s="374"/>
      <c r="K663" s="374"/>
      <c r="L663" s="374"/>
      <c r="M663" s="370"/>
      <c r="N663" s="370"/>
    </row>
    <row r="664" spans="1:14">
      <c r="A664" s="370"/>
      <c r="B664" s="374"/>
      <c r="C664" s="374"/>
      <c r="D664" s="374"/>
      <c r="E664" s="374"/>
      <c r="F664" s="374"/>
      <c r="G664" s="374"/>
      <c r="H664" s="374"/>
      <c r="I664" s="374"/>
      <c r="J664" s="374"/>
      <c r="K664" s="374"/>
      <c r="L664" s="374"/>
      <c r="M664" s="370"/>
      <c r="N664" s="370"/>
    </row>
    <row r="665" spans="1:14">
      <c r="A665" s="370"/>
      <c r="B665" s="374"/>
      <c r="C665" s="374"/>
      <c r="D665" s="374"/>
      <c r="E665" s="374"/>
      <c r="F665" s="374"/>
      <c r="G665" s="374"/>
      <c r="H665" s="374"/>
      <c r="I665" s="374"/>
      <c r="J665" s="374"/>
      <c r="K665" s="374"/>
      <c r="L665" s="374"/>
      <c r="M665" s="370"/>
      <c r="N665" s="370"/>
    </row>
    <row r="666" spans="1:14">
      <c r="A666" s="370"/>
      <c r="B666" s="374"/>
      <c r="C666" s="374"/>
      <c r="D666" s="374"/>
      <c r="E666" s="374"/>
      <c r="F666" s="374"/>
      <c r="G666" s="374"/>
      <c r="H666" s="374"/>
      <c r="I666" s="374"/>
      <c r="J666" s="374"/>
      <c r="K666" s="374"/>
      <c r="L666" s="374"/>
      <c r="M666" s="370"/>
      <c r="N666" s="370"/>
    </row>
    <row r="667" spans="1:14">
      <c r="A667" s="370"/>
      <c r="B667" s="374"/>
      <c r="C667" s="374"/>
      <c r="D667" s="374"/>
      <c r="E667" s="374"/>
      <c r="F667" s="374"/>
      <c r="G667" s="374"/>
      <c r="H667" s="374"/>
      <c r="I667" s="374"/>
      <c r="J667" s="374"/>
      <c r="K667" s="374"/>
      <c r="L667" s="374"/>
      <c r="M667" s="370"/>
      <c r="N667" s="370"/>
    </row>
    <row r="668" spans="1:14">
      <c r="A668" s="370"/>
      <c r="B668" s="374"/>
      <c r="C668" s="374"/>
      <c r="D668" s="374"/>
      <c r="E668" s="374"/>
      <c r="F668" s="374"/>
      <c r="G668" s="374"/>
      <c r="H668" s="374"/>
      <c r="I668" s="374"/>
      <c r="J668" s="374"/>
      <c r="K668" s="374"/>
      <c r="L668" s="374"/>
      <c r="M668" s="370"/>
      <c r="N668" s="370"/>
    </row>
    <row r="669" spans="1:14">
      <c r="A669" s="370"/>
      <c r="B669" s="374"/>
      <c r="C669" s="374"/>
      <c r="D669" s="374"/>
      <c r="E669" s="374"/>
      <c r="F669" s="374"/>
      <c r="G669" s="374"/>
      <c r="H669" s="374"/>
      <c r="I669" s="374"/>
      <c r="J669" s="374"/>
      <c r="K669" s="374"/>
      <c r="L669" s="374"/>
      <c r="M669" s="370"/>
      <c r="N669" s="370"/>
    </row>
    <row r="670" spans="1:14">
      <c r="A670" s="370"/>
      <c r="B670" s="374"/>
      <c r="C670" s="374"/>
      <c r="D670" s="374"/>
      <c r="E670" s="374"/>
      <c r="F670" s="374"/>
      <c r="G670" s="374"/>
      <c r="H670" s="374"/>
      <c r="I670" s="374"/>
      <c r="J670" s="374"/>
      <c r="K670" s="374"/>
      <c r="L670" s="374"/>
      <c r="M670" s="370"/>
      <c r="N670" s="370"/>
    </row>
    <row r="671" spans="1:14">
      <c r="A671" s="370"/>
      <c r="B671" s="374"/>
      <c r="C671" s="374"/>
      <c r="D671" s="374"/>
      <c r="E671" s="374"/>
      <c r="F671" s="374"/>
      <c r="G671" s="374"/>
      <c r="H671" s="374"/>
      <c r="I671" s="374"/>
      <c r="J671" s="374"/>
      <c r="K671" s="374"/>
      <c r="L671" s="374"/>
      <c r="M671" s="370"/>
      <c r="N671" s="370"/>
    </row>
    <row r="672" spans="1:14">
      <c r="A672" s="370"/>
      <c r="B672" s="374"/>
      <c r="C672" s="374"/>
      <c r="D672" s="374"/>
      <c r="E672" s="374"/>
      <c r="F672" s="374"/>
      <c r="G672" s="374"/>
      <c r="H672" s="374"/>
      <c r="I672" s="374"/>
      <c r="J672" s="374"/>
      <c r="K672" s="374"/>
      <c r="L672" s="374"/>
      <c r="M672" s="370"/>
      <c r="N672" s="370"/>
    </row>
    <row r="673" spans="1:14">
      <c r="A673" s="370"/>
      <c r="B673" s="374"/>
      <c r="C673" s="374"/>
      <c r="D673" s="374"/>
      <c r="E673" s="374"/>
      <c r="F673" s="374"/>
      <c r="G673" s="374"/>
      <c r="H673" s="374"/>
      <c r="I673" s="374"/>
      <c r="J673" s="374"/>
      <c r="K673" s="374"/>
      <c r="L673" s="374"/>
      <c r="M673" s="370"/>
      <c r="N673" s="370"/>
    </row>
    <row r="674" spans="1:14">
      <c r="A674" s="370"/>
      <c r="B674" s="374"/>
      <c r="C674" s="374"/>
      <c r="D674" s="374"/>
      <c r="E674" s="374"/>
      <c r="F674" s="374"/>
      <c r="G674" s="374"/>
      <c r="H674" s="374"/>
      <c r="I674" s="374"/>
      <c r="J674" s="374"/>
      <c r="K674" s="374"/>
      <c r="L674" s="374"/>
      <c r="M674" s="370"/>
      <c r="N674" s="370"/>
    </row>
    <row r="675" spans="1:14">
      <c r="A675" s="370"/>
      <c r="B675" s="374"/>
      <c r="C675" s="374"/>
      <c r="D675" s="374"/>
      <c r="E675" s="374"/>
      <c r="F675" s="374"/>
      <c r="G675" s="374"/>
      <c r="H675" s="374"/>
      <c r="I675" s="374"/>
      <c r="J675" s="374"/>
      <c r="K675" s="374"/>
      <c r="L675" s="374"/>
      <c r="M675" s="370"/>
      <c r="N675" s="370"/>
    </row>
    <row r="676" spans="1:14">
      <c r="A676" s="370"/>
      <c r="B676" s="374"/>
      <c r="C676" s="374"/>
      <c r="D676" s="374"/>
      <c r="E676" s="374"/>
      <c r="F676" s="374"/>
      <c r="G676" s="374"/>
      <c r="H676" s="374"/>
      <c r="I676" s="374"/>
      <c r="J676" s="374"/>
      <c r="K676" s="374"/>
      <c r="L676" s="374"/>
      <c r="M676" s="370"/>
      <c r="N676" s="370"/>
    </row>
    <row r="677" spans="1:14">
      <c r="A677" s="370"/>
      <c r="B677" s="374"/>
      <c r="C677" s="374"/>
      <c r="D677" s="374"/>
      <c r="E677" s="374"/>
      <c r="F677" s="374"/>
      <c r="G677" s="374"/>
      <c r="H677" s="374"/>
      <c r="I677" s="374"/>
      <c r="J677" s="374"/>
      <c r="K677" s="374"/>
      <c r="L677" s="374"/>
      <c r="M677" s="370"/>
      <c r="N677" s="370"/>
    </row>
    <row r="678" spans="1:14">
      <c r="A678" s="370"/>
      <c r="B678" s="374"/>
      <c r="C678" s="374"/>
      <c r="D678" s="374"/>
      <c r="E678" s="374"/>
      <c r="F678" s="374"/>
      <c r="G678" s="374"/>
      <c r="H678" s="374"/>
      <c r="I678" s="374"/>
      <c r="J678" s="374"/>
      <c r="K678" s="374"/>
      <c r="L678" s="374"/>
      <c r="M678" s="370"/>
      <c r="N678" s="370"/>
    </row>
    <row r="679" spans="1:14">
      <c r="A679" s="370"/>
      <c r="B679" s="374"/>
      <c r="C679" s="374"/>
      <c r="D679" s="374"/>
      <c r="E679" s="374"/>
      <c r="F679" s="374"/>
      <c r="G679" s="374"/>
      <c r="H679" s="374"/>
      <c r="I679" s="374"/>
      <c r="J679" s="374"/>
      <c r="K679" s="374"/>
      <c r="L679" s="374"/>
      <c r="M679" s="370"/>
      <c r="N679" s="370"/>
    </row>
    <row r="680" spans="1:14">
      <c r="A680" s="370"/>
      <c r="B680" s="374"/>
      <c r="C680" s="374"/>
      <c r="D680" s="374"/>
      <c r="E680" s="374"/>
      <c r="F680" s="374"/>
      <c r="G680" s="374"/>
      <c r="H680" s="374"/>
      <c r="I680" s="374"/>
      <c r="J680" s="374"/>
      <c r="K680" s="374"/>
      <c r="L680" s="374"/>
      <c r="M680" s="370"/>
      <c r="N680" s="370"/>
    </row>
    <row r="681" spans="1:14">
      <c r="A681" s="370"/>
      <c r="B681" s="374"/>
      <c r="C681" s="374"/>
      <c r="D681" s="374"/>
      <c r="E681" s="374"/>
      <c r="F681" s="374"/>
      <c r="G681" s="374"/>
      <c r="H681" s="374"/>
      <c r="I681" s="374"/>
      <c r="J681" s="374"/>
      <c r="K681" s="374"/>
      <c r="L681" s="374"/>
      <c r="M681" s="370"/>
      <c r="N681" s="370"/>
    </row>
    <row r="682" spans="1:14">
      <c r="A682" s="370"/>
      <c r="B682" s="374"/>
      <c r="C682" s="374"/>
      <c r="D682" s="374"/>
      <c r="E682" s="374"/>
      <c r="F682" s="374"/>
      <c r="G682" s="374"/>
      <c r="H682" s="374"/>
      <c r="I682" s="374"/>
      <c r="J682" s="374"/>
      <c r="K682" s="374"/>
      <c r="L682" s="374"/>
      <c r="M682" s="370"/>
      <c r="N682" s="370"/>
    </row>
    <row r="683" spans="1:14">
      <c r="A683" s="370"/>
      <c r="B683" s="374"/>
      <c r="C683" s="374"/>
      <c r="D683" s="374"/>
      <c r="E683" s="374"/>
      <c r="F683" s="374"/>
      <c r="G683" s="374"/>
      <c r="H683" s="374"/>
      <c r="I683" s="374"/>
      <c r="J683" s="374"/>
      <c r="K683" s="374"/>
      <c r="L683" s="374"/>
      <c r="M683" s="370"/>
      <c r="N683" s="370"/>
    </row>
    <row r="684" spans="1:14">
      <c r="A684" s="370"/>
      <c r="B684" s="374"/>
      <c r="C684" s="374"/>
      <c r="D684" s="374"/>
      <c r="E684" s="374"/>
      <c r="F684" s="374"/>
      <c r="G684" s="374"/>
      <c r="H684" s="374"/>
      <c r="I684" s="374"/>
      <c r="J684" s="374"/>
      <c r="K684" s="374"/>
      <c r="L684" s="374"/>
      <c r="M684" s="370"/>
      <c r="N684" s="370"/>
    </row>
    <row r="685" spans="1:14">
      <c r="A685" s="370"/>
      <c r="B685" s="374"/>
      <c r="C685" s="374"/>
      <c r="D685" s="374"/>
      <c r="E685" s="374"/>
      <c r="F685" s="374"/>
      <c r="G685" s="374"/>
      <c r="H685" s="374"/>
      <c r="I685" s="374"/>
      <c r="J685" s="374"/>
      <c r="K685" s="374"/>
      <c r="L685" s="374"/>
      <c r="M685" s="370"/>
      <c r="N685" s="370"/>
    </row>
    <row r="686" spans="1:14">
      <c r="A686" s="370"/>
      <c r="B686" s="374"/>
      <c r="C686" s="374"/>
      <c r="D686" s="374"/>
      <c r="E686" s="374"/>
      <c r="F686" s="374"/>
      <c r="G686" s="374"/>
      <c r="H686" s="374"/>
      <c r="I686" s="374"/>
      <c r="J686" s="374"/>
      <c r="K686" s="374"/>
      <c r="L686" s="374"/>
      <c r="M686" s="370"/>
      <c r="N686" s="370"/>
    </row>
    <row r="687" spans="1:14">
      <c r="A687" s="370"/>
      <c r="B687" s="374"/>
      <c r="C687" s="374"/>
      <c r="D687" s="374"/>
      <c r="E687" s="374"/>
      <c r="F687" s="374"/>
      <c r="G687" s="374"/>
      <c r="H687" s="374"/>
      <c r="I687" s="374"/>
      <c r="J687" s="374"/>
      <c r="K687" s="374"/>
      <c r="L687" s="374"/>
      <c r="M687" s="370"/>
      <c r="N687" s="370"/>
    </row>
    <row r="688" spans="1:14">
      <c r="A688" s="370"/>
      <c r="B688" s="374"/>
      <c r="C688" s="374"/>
      <c r="D688" s="374"/>
      <c r="E688" s="374"/>
      <c r="F688" s="374"/>
      <c r="G688" s="374"/>
      <c r="H688" s="374"/>
      <c r="I688" s="374"/>
      <c r="J688" s="374"/>
      <c r="K688" s="374"/>
      <c r="L688" s="374"/>
      <c r="M688" s="370"/>
      <c r="N688" s="370"/>
    </row>
    <row r="689" spans="1:14">
      <c r="A689" s="370"/>
      <c r="B689" s="374"/>
      <c r="C689" s="374"/>
      <c r="D689" s="374"/>
      <c r="E689" s="374"/>
      <c r="F689" s="374"/>
      <c r="G689" s="374"/>
      <c r="H689" s="374"/>
      <c r="I689" s="374"/>
      <c r="J689" s="374"/>
      <c r="K689" s="374"/>
      <c r="L689" s="374"/>
      <c r="M689" s="370"/>
      <c r="N689" s="370"/>
    </row>
    <row r="690" spans="1:14">
      <c r="A690" s="370"/>
      <c r="B690" s="374"/>
      <c r="C690" s="374"/>
      <c r="D690" s="374"/>
      <c r="E690" s="374"/>
      <c r="F690" s="374"/>
      <c r="G690" s="374"/>
      <c r="H690" s="374"/>
      <c r="I690" s="374"/>
      <c r="J690" s="374"/>
      <c r="K690" s="374"/>
      <c r="L690" s="374"/>
      <c r="M690" s="370"/>
      <c r="N690" s="370"/>
    </row>
    <row r="691" spans="1:14">
      <c r="A691" s="370"/>
      <c r="B691" s="374"/>
      <c r="C691" s="374"/>
      <c r="D691" s="374"/>
      <c r="E691" s="374"/>
      <c r="F691" s="374"/>
      <c r="G691" s="374"/>
      <c r="H691" s="374"/>
      <c r="I691" s="374"/>
      <c r="J691" s="374"/>
      <c r="K691" s="374"/>
      <c r="L691" s="374"/>
      <c r="M691" s="370"/>
      <c r="N691" s="370"/>
    </row>
    <row r="692" spans="1:14">
      <c r="A692" s="370"/>
      <c r="B692" s="374"/>
      <c r="C692" s="374"/>
      <c r="D692" s="374"/>
      <c r="E692" s="374"/>
      <c r="F692" s="374"/>
      <c r="G692" s="374"/>
      <c r="H692" s="374"/>
      <c r="I692" s="374"/>
      <c r="J692" s="374"/>
      <c r="K692" s="374"/>
      <c r="L692" s="374"/>
      <c r="M692" s="370"/>
      <c r="N692" s="370"/>
    </row>
    <row r="693" spans="1:14">
      <c r="A693" s="370"/>
      <c r="B693" s="374"/>
      <c r="C693" s="374"/>
      <c r="D693" s="374"/>
      <c r="E693" s="374"/>
      <c r="F693" s="374"/>
      <c r="G693" s="374"/>
      <c r="H693" s="374"/>
      <c r="I693" s="374"/>
      <c r="J693" s="374"/>
      <c r="K693" s="374"/>
      <c r="L693" s="374"/>
      <c r="M693" s="370"/>
      <c r="N693" s="370"/>
    </row>
    <row r="694" spans="1:14">
      <c r="A694" s="370"/>
      <c r="B694" s="374"/>
      <c r="C694" s="374"/>
      <c r="D694" s="374"/>
      <c r="E694" s="374"/>
      <c r="F694" s="374"/>
      <c r="G694" s="374"/>
      <c r="H694" s="374"/>
      <c r="I694" s="374"/>
      <c r="J694" s="374"/>
      <c r="K694" s="374"/>
      <c r="L694" s="374"/>
      <c r="M694" s="370"/>
      <c r="N694" s="370"/>
    </row>
    <row r="695" spans="1:14">
      <c r="A695" s="370"/>
      <c r="B695" s="374"/>
      <c r="C695" s="374"/>
      <c r="D695" s="374"/>
      <c r="E695" s="374"/>
      <c r="F695" s="374"/>
      <c r="G695" s="374"/>
      <c r="H695" s="374"/>
      <c r="I695" s="374"/>
      <c r="J695" s="374"/>
      <c r="K695" s="374"/>
      <c r="L695" s="374"/>
      <c r="M695" s="370"/>
      <c r="N695" s="370"/>
    </row>
    <row r="696" spans="1:14">
      <c r="A696" s="370"/>
      <c r="B696" s="374"/>
      <c r="C696" s="374"/>
      <c r="D696" s="374"/>
      <c r="E696" s="374"/>
      <c r="F696" s="374"/>
      <c r="G696" s="374"/>
      <c r="H696" s="374"/>
      <c r="I696" s="374"/>
      <c r="J696" s="374"/>
      <c r="K696" s="374"/>
      <c r="L696" s="374"/>
      <c r="M696" s="370"/>
      <c r="N696" s="370"/>
    </row>
    <row r="697" spans="1:14">
      <c r="A697" s="370"/>
      <c r="B697" s="374"/>
      <c r="C697" s="374"/>
      <c r="D697" s="374"/>
      <c r="E697" s="374"/>
      <c r="F697" s="374"/>
      <c r="G697" s="374"/>
      <c r="H697" s="374"/>
      <c r="I697" s="374"/>
      <c r="J697" s="374"/>
      <c r="K697" s="374"/>
      <c r="L697" s="374"/>
      <c r="M697" s="370"/>
      <c r="N697" s="370"/>
    </row>
    <row r="698" spans="1:14">
      <c r="A698" s="370"/>
      <c r="B698" s="374"/>
      <c r="C698" s="374"/>
      <c r="D698" s="374"/>
      <c r="E698" s="374"/>
      <c r="F698" s="374"/>
      <c r="G698" s="374"/>
      <c r="H698" s="374"/>
      <c r="I698" s="374"/>
      <c r="J698" s="374"/>
      <c r="K698" s="374"/>
      <c r="L698" s="374"/>
      <c r="M698" s="370"/>
      <c r="N698" s="370"/>
    </row>
    <row r="699" spans="1:14">
      <c r="A699" s="370"/>
      <c r="B699" s="374"/>
      <c r="C699" s="374"/>
      <c r="D699" s="374"/>
      <c r="E699" s="374"/>
      <c r="F699" s="374"/>
      <c r="G699" s="374"/>
      <c r="H699" s="374"/>
      <c r="I699" s="374"/>
      <c r="J699" s="374"/>
      <c r="K699" s="374"/>
      <c r="L699" s="374"/>
      <c r="M699" s="370"/>
      <c r="N699" s="370"/>
    </row>
    <row r="700" spans="1:14">
      <c r="A700" s="370"/>
      <c r="B700" s="374"/>
      <c r="C700" s="374"/>
      <c r="D700" s="374"/>
      <c r="E700" s="374"/>
      <c r="F700" s="374"/>
      <c r="G700" s="374"/>
      <c r="H700" s="374"/>
      <c r="I700" s="374"/>
      <c r="J700" s="374"/>
      <c r="K700" s="374"/>
      <c r="L700" s="374"/>
      <c r="M700" s="370"/>
      <c r="N700" s="370"/>
    </row>
    <row r="701" spans="1:14">
      <c r="A701" s="370"/>
      <c r="B701" s="374"/>
      <c r="C701" s="374"/>
      <c r="D701" s="374"/>
      <c r="E701" s="374"/>
      <c r="F701" s="374"/>
      <c r="G701" s="374"/>
      <c r="H701" s="374"/>
      <c r="I701" s="374"/>
      <c r="J701" s="374"/>
      <c r="K701" s="374"/>
      <c r="L701" s="374"/>
      <c r="M701" s="370"/>
      <c r="N701" s="370"/>
    </row>
    <row r="702" spans="1:14">
      <c r="A702" s="370"/>
      <c r="B702" s="374"/>
      <c r="C702" s="374"/>
      <c r="D702" s="374"/>
      <c r="E702" s="374"/>
      <c r="F702" s="374"/>
      <c r="G702" s="374"/>
      <c r="H702" s="374"/>
      <c r="I702" s="374"/>
      <c r="J702" s="374"/>
      <c r="K702" s="374"/>
      <c r="L702" s="374"/>
      <c r="M702" s="370"/>
      <c r="N702" s="370"/>
    </row>
    <row r="703" spans="1:14">
      <c r="A703" s="370"/>
      <c r="B703" s="374"/>
      <c r="C703" s="374"/>
      <c r="D703" s="374"/>
      <c r="E703" s="374"/>
      <c r="F703" s="374"/>
      <c r="G703" s="374"/>
      <c r="H703" s="374"/>
      <c r="I703" s="374"/>
      <c r="J703" s="374"/>
      <c r="K703" s="374"/>
      <c r="L703" s="374"/>
      <c r="M703" s="370"/>
      <c r="N703" s="370"/>
    </row>
    <row r="704" spans="1:14">
      <c r="A704" s="370"/>
      <c r="B704" s="374"/>
      <c r="C704" s="374"/>
      <c r="D704" s="374"/>
      <c r="E704" s="374"/>
      <c r="F704" s="374"/>
      <c r="G704" s="374"/>
      <c r="H704" s="374"/>
      <c r="I704" s="374"/>
      <c r="J704" s="374"/>
      <c r="K704" s="374"/>
      <c r="L704" s="374"/>
      <c r="M704" s="370"/>
      <c r="N704" s="370"/>
    </row>
    <row r="705" spans="1:14">
      <c r="A705" s="370"/>
      <c r="B705" s="374"/>
      <c r="C705" s="374"/>
      <c r="D705" s="374"/>
      <c r="E705" s="374"/>
      <c r="F705" s="374"/>
      <c r="G705" s="374"/>
      <c r="H705" s="374"/>
      <c r="I705" s="374"/>
      <c r="J705" s="374"/>
      <c r="K705" s="374"/>
      <c r="L705" s="374"/>
      <c r="M705" s="370"/>
      <c r="N705" s="370"/>
    </row>
    <row r="706" spans="1:14">
      <c r="A706" s="370"/>
      <c r="B706" s="374"/>
      <c r="C706" s="374"/>
      <c r="D706" s="374"/>
      <c r="E706" s="374"/>
      <c r="F706" s="374"/>
      <c r="G706" s="374"/>
      <c r="H706" s="374"/>
      <c r="I706" s="374"/>
      <c r="J706" s="374"/>
      <c r="K706" s="374"/>
      <c r="L706" s="374"/>
      <c r="M706" s="370"/>
      <c r="N706" s="370"/>
    </row>
    <row r="707" spans="1:14">
      <c r="A707" s="370"/>
      <c r="B707" s="374"/>
      <c r="C707" s="374"/>
      <c r="D707" s="374"/>
      <c r="E707" s="374"/>
      <c r="F707" s="374"/>
      <c r="G707" s="374"/>
      <c r="H707" s="374"/>
      <c r="I707" s="374"/>
      <c r="J707" s="374"/>
      <c r="K707" s="374"/>
      <c r="L707" s="374"/>
      <c r="M707" s="370"/>
      <c r="N707" s="370"/>
    </row>
    <row r="708" spans="1:14">
      <c r="A708" s="370"/>
      <c r="B708" s="374"/>
      <c r="C708" s="374"/>
      <c r="D708" s="374"/>
      <c r="E708" s="374"/>
      <c r="F708" s="374"/>
      <c r="G708" s="374"/>
      <c r="H708" s="374"/>
      <c r="I708" s="374"/>
      <c r="J708" s="374"/>
      <c r="K708" s="374"/>
      <c r="L708" s="374"/>
      <c r="M708" s="370"/>
      <c r="N708" s="370"/>
    </row>
    <row r="709" spans="1:14">
      <c r="A709" s="370"/>
      <c r="B709" s="374"/>
      <c r="C709" s="374"/>
      <c r="D709" s="374"/>
      <c r="E709" s="374"/>
      <c r="F709" s="374"/>
      <c r="G709" s="374"/>
      <c r="H709" s="374"/>
      <c r="I709" s="374"/>
      <c r="J709" s="374"/>
      <c r="K709" s="374"/>
      <c r="L709" s="374"/>
      <c r="M709" s="370"/>
      <c r="N709" s="370"/>
    </row>
    <row r="710" spans="1:14">
      <c r="A710" s="370"/>
      <c r="B710" s="374"/>
      <c r="C710" s="374"/>
      <c r="D710" s="374"/>
      <c r="E710" s="374"/>
      <c r="F710" s="374"/>
      <c r="G710" s="374"/>
      <c r="H710" s="374"/>
      <c r="I710" s="374"/>
      <c r="J710" s="374"/>
      <c r="K710" s="374"/>
      <c r="L710" s="374"/>
      <c r="M710" s="370"/>
      <c r="N710" s="370"/>
    </row>
    <row r="711" spans="1:14">
      <c r="A711" s="370"/>
      <c r="B711" s="374"/>
      <c r="C711" s="374"/>
      <c r="D711" s="374"/>
      <c r="E711" s="374"/>
      <c r="F711" s="374"/>
      <c r="G711" s="374"/>
      <c r="H711" s="374"/>
      <c r="I711" s="374"/>
      <c r="J711" s="374"/>
      <c r="K711" s="374"/>
      <c r="L711" s="374"/>
      <c r="M711" s="370"/>
      <c r="N711" s="370"/>
    </row>
    <row r="712" spans="1:14">
      <c r="A712" s="370"/>
      <c r="B712" s="374"/>
      <c r="C712" s="374"/>
      <c r="D712" s="374"/>
      <c r="E712" s="374"/>
      <c r="F712" s="374"/>
      <c r="G712" s="374"/>
      <c r="H712" s="374"/>
      <c r="I712" s="374"/>
      <c r="J712" s="374"/>
      <c r="K712" s="374"/>
      <c r="L712" s="374"/>
      <c r="M712" s="370"/>
      <c r="N712" s="370"/>
    </row>
    <row r="713" spans="1:14">
      <c r="A713" s="370"/>
      <c r="B713" s="374"/>
      <c r="C713" s="374"/>
      <c r="D713" s="374"/>
      <c r="E713" s="374"/>
      <c r="F713" s="374"/>
      <c r="G713" s="374"/>
      <c r="H713" s="374"/>
      <c r="I713" s="374"/>
      <c r="J713" s="374"/>
      <c r="K713" s="374"/>
      <c r="L713" s="374"/>
      <c r="M713" s="370"/>
      <c r="N713" s="370"/>
    </row>
    <row r="714" spans="1:14">
      <c r="A714" s="370"/>
      <c r="B714" s="374"/>
      <c r="C714" s="374"/>
      <c r="D714" s="374"/>
      <c r="E714" s="374"/>
      <c r="F714" s="374"/>
      <c r="G714" s="374"/>
      <c r="H714" s="374"/>
      <c r="I714" s="374"/>
      <c r="J714" s="374"/>
      <c r="K714" s="374"/>
      <c r="L714" s="374"/>
      <c r="M714" s="370"/>
      <c r="N714" s="370"/>
    </row>
    <row r="715" spans="1:14">
      <c r="A715" s="370"/>
      <c r="B715" s="374"/>
      <c r="C715" s="374"/>
      <c r="D715" s="374"/>
      <c r="E715" s="374"/>
      <c r="F715" s="374"/>
      <c r="G715" s="374"/>
      <c r="H715" s="374"/>
      <c r="I715" s="374"/>
      <c r="J715" s="374"/>
      <c r="K715" s="374"/>
      <c r="L715" s="374"/>
      <c r="M715" s="370"/>
      <c r="N715" s="370"/>
    </row>
    <row r="716" spans="1:14">
      <c r="A716" s="370"/>
      <c r="B716" s="374"/>
      <c r="C716" s="374"/>
      <c r="D716" s="374"/>
      <c r="E716" s="374"/>
      <c r="F716" s="374"/>
      <c r="G716" s="374"/>
      <c r="H716" s="374"/>
      <c r="I716" s="374"/>
      <c r="J716" s="374"/>
      <c r="K716" s="374"/>
      <c r="L716" s="374"/>
      <c r="M716" s="370"/>
      <c r="N716" s="370"/>
    </row>
    <row r="717" spans="1:14">
      <c r="A717" s="370"/>
      <c r="B717" s="374"/>
      <c r="C717" s="374"/>
      <c r="D717" s="374"/>
      <c r="E717" s="374"/>
      <c r="F717" s="374"/>
      <c r="G717" s="374"/>
      <c r="H717" s="374"/>
      <c r="I717" s="374"/>
      <c r="J717" s="374"/>
      <c r="K717" s="374"/>
      <c r="L717" s="374"/>
      <c r="M717" s="370"/>
      <c r="N717" s="370"/>
    </row>
    <row r="718" spans="1:14">
      <c r="A718" s="370"/>
      <c r="B718" s="374"/>
      <c r="C718" s="374"/>
      <c r="D718" s="374"/>
      <c r="E718" s="374"/>
      <c r="F718" s="374"/>
      <c r="G718" s="374"/>
      <c r="H718" s="374"/>
      <c r="I718" s="374"/>
      <c r="J718" s="374"/>
      <c r="K718" s="374"/>
      <c r="L718" s="374"/>
      <c r="M718" s="370"/>
      <c r="N718" s="370"/>
    </row>
    <row r="719" spans="1:14">
      <c r="A719" s="370"/>
      <c r="B719" s="374"/>
      <c r="C719" s="374"/>
      <c r="D719" s="374"/>
      <c r="E719" s="374"/>
      <c r="F719" s="374"/>
      <c r="G719" s="374"/>
      <c r="H719" s="374"/>
      <c r="I719" s="374"/>
      <c r="J719" s="374"/>
      <c r="K719" s="374"/>
      <c r="L719" s="374"/>
      <c r="M719" s="370"/>
      <c r="N719" s="370"/>
    </row>
    <row r="720" spans="1:14">
      <c r="A720" s="370"/>
      <c r="B720" s="374"/>
      <c r="C720" s="374"/>
      <c r="D720" s="374"/>
      <c r="E720" s="374"/>
      <c r="F720" s="374"/>
      <c r="G720" s="374"/>
      <c r="H720" s="374"/>
      <c r="I720" s="374"/>
      <c r="J720" s="374"/>
      <c r="K720" s="374"/>
      <c r="L720" s="374"/>
      <c r="M720" s="370"/>
      <c r="N720" s="370"/>
    </row>
    <row r="721" spans="1:14">
      <c r="A721" s="370"/>
      <c r="B721" s="374"/>
      <c r="C721" s="374"/>
      <c r="D721" s="374"/>
      <c r="E721" s="374"/>
      <c r="F721" s="374"/>
      <c r="G721" s="374"/>
      <c r="H721" s="374"/>
      <c r="I721" s="374"/>
      <c r="J721" s="374"/>
      <c r="K721" s="374"/>
      <c r="L721" s="374"/>
      <c r="M721" s="370"/>
      <c r="N721" s="370"/>
    </row>
    <row r="722" spans="1:14">
      <c r="A722" s="370"/>
      <c r="B722" s="374"/>
      <c r="C722" s="374"/>
      <c r="D722" s="374"/>
      <c r="E722" s="374"/>
      <c r="F722" s="374"/>
      <c r="G722" s="374"/>
      <c r="H722" s="374"/>
      <c r="I722" s="374"/>
      <c r="J722" s="374"/>
      <c r="K722" s="374"/>
      <c r="L722" s="374"/>
      <c r="M722" s="370"/>
      <c r="N722" s="370"/>
    </row>
    <row r="723" spans="1:14">
      <c r="A723" s="370"/>
      <c r="B723" s="374"/>
      <c r="C723" s="374"/>
      <c r="D723" s="374"/>
      <c r="E723" s="374"/>
      <c r="F723" s="374"/>
      <c r="G723" s="374"/>
      <c r="H723" s="374"/>
      <c r="I723" s="374"/>
      <c r="J723" s="374"/>
      <c r="K723" s="374"/>
      <c r="L723" s="374"/>
      <c r="M723" s="370"/>
      <c r="N723" s="370"/>
    </row>
    <row r="724" spans="1:14">
      <c r="A724" s="370"/>
      <c r="B724" s="374"/>
      <c r="C724" s="374"/>
      <c r="D724" s="374"/>
      <c r="E724" s="374"/>
      <c r="F724" s="374"/>
      <c r="G724" s="374"/>
      <c r="H724" s="374"/>
      <c r="I724" s="374"/>
      <c r="J724" s="374"/>
      <c r="K724" s="374"/>
      <c r="L724" s="374"/>
      <c r="M724" s="370"/>
      <c r="N724" s="370"/>
    </row>
    <row r="725" spans="1:14">
      <c r="A725" s="370"/>
      <c r="B725" s="374"/>
      <c r="C725" s="374"/>
      <c r="D725" s="374"/>
      <c r="E725" s="374"/>
      <c r="F725" s="374"/>
      <c r="G725" s="374"/>
      <c r="H725" s="374"/>
      <c r="I725" s="374"/>
      <c r="J725" s="374"/>
      <c r="K725" s="374"/>
      <c r="L725" s="374"/>
      <c r="M725" s="370"/>
      <c r="N725" s="370"/>
    </row>
    <row r="726" spans="1:14">
      <c r="A726" s="370"/>
      <c r="B726" s="374"/>
      <c r="C726" s="374"/>
      <c r="D726" s="374"/>
      <c r="E726" s="374"/>
      <c r="F726" s="374"/>
      <c r="G726" s="374"/>
      <c r="H726" s="374"/>
      <c r="I726" s="374"/>
      <c r="J726" s="374"/>
      <c r="K726" s="374"/>
      <c r="L726" s="374"/>
      <c r="M726" s="370"/>
      <c r="N726" s="370"/>
    </row>
    <row r="727" spans="1:14">
      <c r="A727" s="370"/>
      <c r="B727" s="374"/>
      <c r="C727" s="374"/>
      <c r="D727" s="374"/>
      <c r="E727" s="374"/>
      <c r="F727" s="374"/>
      <c r="G727" s="374"/>
      <c r="H727" s="374"/>
      <c r="I727" s="374"/>
      <c r="J727" s="374"/>
      <c r="K727" s="374"/>
      <c r="L727" s="374"/>
      <c r="M727" s="370"/>
      <c r="N727" s="370"/>
    </row>
    <row r="728" spans="1:14">
      <c r="A728" s="370"/>
      <c r="B728" s="374"/>
      <c r="C728" s="374"/>
      <c r="D728" s="374"/>
      <c r="E728" s="374"/>
      <c r="F728" s="374"/>
      <c r="G728" s="374"/>
      <c r="H728" s="374"/>
      <c r="I728" s="374"/>
      <c r="J728" s="374"/>
      <c r="K728" s="374"/>
      <c r="L728" s="374"/>
      <c r="M728" s="370"/>
      <c r="N728" s="370"/>
    </row>
    <row r="729" spans="1:14">
      <c r="A729" s="370"/>
      <c r="B729" s="374"/>
      <c r="C729" s="374"/>
      <c r="D729" s="374"/>
      <c r="E729" s="374"/>
      <c r="F729" s="374"/>
      <c r="G729" s="374"/>
      <c r="H729" s="374"/>
      <c r="I729" s="374"/>
      <c r="J729" s="374"/>
      <c r="K729" s="374"/>
      <c r="L729" s="374"/>
      <c r="M729" s="370"/>
      <c r="N729" s="370"/>
    </row>
    <row r="730" spans="1:14">
      <c r="A730" s="370"/>
      <c r="B730" s="374"/>
      <c r="C730" s="374"/>
      <c r="D730" s="374"/>
      <c r="E730" s="374"/>
      <c r="F730" s="374"/>
      <c r="G730" s="374"/>
      <c r="H730" s="374"/>
      <c r="I730" s="374"/>
      <c r="J730" s="374"/>
      <c r="K730" s="374"/>
      <c r="L730" s="374"/>
      <c r="M730" s="370"/>
      <c r="N730" s="370"/>
    </row>
    <row r="731" spans="1:14">
      <c r="A731" s="370"/>
      <c r="B731" s="374"/>
      <c r="C731" s="374"/>
      <c r="D731" s="374"/>
      <c r="E731" s="374"/>
      <c r="F731" s="374"/>
      <c r="G731" s="374"/>
      <c r="H731" s="374"/>
      <c r="I731" s="374"/>
      <c r="J731" s="374"/>
      <c r="K731" s="374"/>
      <c r="L731" s="374"/>
      <c r="M731" s="370"/>
      <c r="N731" s="370"/>
    </row>
    <row r="732" spans="1:14">
      <c r="A732" s="370"/>
      <c r="B732" s="374"/>
      <c r="C732" s="374"/>
      <c r="D732" s="374"/>
      <c r="E732" s="374"/>
      <c r="F732" s="374"/>
      <c r="G732" s="374"/>
      <c r="H732" s="374"/>
      <c r="I732" s="374"/>
      <c r="J732" s="374"/>
      <c r="K732" s="374"/>
      <c r="L732" s="374"/>
      <c r="M732" s="370"/>
      <c r="N732" s="370"/>
    </row>
    <row r="733" spans="1:14">
      <c r="A733" s="370"/>
      <c r="B733" s="374"/>
      <c r="C733" s="374"/>
      <c r="D733" s="374"/>
      <c r="E733" s="374"/>
      <c r="F733" s="374"/>
      <c r="G733" s="374"/>
      <c r="H733" s="374"/>
      <c r="I733" s="374"/>
      <c r="J733" s="374"/>
      <c r="K733" s="374"/>
      <c r="L733" s="374"/>
      <c r="M733" s="370"/>
      <c r="N733" s="370"/>
    </row>
    <row r="734" spans="1:14">
      <c r="A734" s="370"/>
      <c r="B734" s="374"/>
      <c r="C734" s="374"/>
      <c r="D734" s="374"/>
      <c r="E734" s="374"/>
      <c r="F734" s="374"/>
      <c r="G734" s="374"/>
      <c r="H734" s="374"/>
      <c r="I734" s="374"/>
      <c r="J734" s="374"/>
      <c r="K734" s="374"/>
      <c r="L734" s="374"/>
      <c r="M734" s="370"/>
      <c r="N734" s="370"/>
    </row>
    <row r="735" spans="1:14">
      <c r="A735" s="370"/>
      <c r="B735" s="374"/>
      <c r="C735" s="374"/>
      <c r="D735" s="374"/>
      <c r="E735" s="374"/>
      <c r="F735" s="374"/>
      <c r="G735" s="374"/>
      <c r="H735" s="374"/>
      <c r="I735" s="374"/>
      <c r="J735" s="374"/>
      <c r="K735" s="374"/>
      <c r="L735" s="374"/>
      <c r="M735" s="370"/>
      <c r="N735" s="370"/>
    </row>
    <row r="736" spans="1:14">
      <c r="A736" s="370"/>
      <c r="B736" s="374"/>
      <c r="C736" s="374"/>
      <c r="D736" s="374"/>
      <c r="E736" s="374"/>
      <c r="F736" s="374"/>
      <c r="G736" s="374"/>
      <c r="H736" s="374"/>
      <c r="I736" s="374"/>
      <c r="J736" s="374"/>
      <c r="K736" s="374"/>
      <c r="L736" s="374"/>
      <c r="M736" s="370"/>
      <c r="N736" s="370"/>
    </row>
    <row r="737" spans="1:14">
      <c r="A737" s="370"/>
      <c r="B737" s="374"/>
      <c r="C737" s="374"/>
      <c r="D737" s="374"/>
      <c r="E737" s="374"/>
      <c r="F737" s="374"/>
      <c r="G737" s="374"/>
      <c r="H737" s="374"/>
      <c r="I737" s="374"/>
      <c r="J737" s="374"/>
      <c r="K737" s="374"/>
      <c r="L737" s="374"/>
      <c r="M737" s="370"/>
      <c r="N737" s="370"/>
    </row>
    <row r="738" spans="1:14">
      <c r="A738" s="370"/>
      <c r="B738" s="374"/>
      <c r="C738" s="374"/>
      <c r="D738" s="374"/>
      <c r="E738" s="374"/>
      <c r="F738" s="374"/>
      <c r="G738" s="374"/>
      <c r="H738" s="374"/>
      <c r="I738" s="374"/>
      <c r="J738" s="374"/>
      <c r="K738" s="374"/>
      <c r="L738" s="374"/>
      <c r="M738" s="370"/>
      <c r="N738" s="370"/>
    </row>
    <row r="739" spans="1:14">
      <c r="A739" s="370"/>
      <c r="B739" s="374"/>
      <c r="C739" s="374"/>
      <c r="D739" s="374"/>
      <c r="E739" s="374"/>
      <c r="F739" s="374"/>
      <c r="G739" s="374"/>
      <c r="H739" s="374"/>
      <c r="I739" s="374"/>
      <c r="J739" s="374"/>
      <c r="K739" s="374"/>
      <c r="L739" s="374"/>
      <c r="M739" s="370"/>
      <c r="N739" s="370"/>
    </row>
    <row r="740" spans="1:14">
      <c r="A740" s="370"/>
      <c r="B740" s="374"/>
      <c r="C740" s="374"/>
      <c r="D740" s="374"/>
      <c r="E740" s="374"/>
      <c r="F740" s="374"/>
      <c r="G740" s="374"/>
      <c r="H740" s="374"/>
      <c r="I740" s="374"/>
      <c r="J740" s="374"/>
      <c r="K740" s="374"/>
      <c r="L740" s="374"/>
      <c r="M740" s="370"/>
      <c r="N740" s="370"/>
    </row>
    <row r="741" spans="1:14">
      <c r="A741" s="370"/>
      <c r="B741" s="374"/>
      <c r="C741" s="374"/>
      <c r="D741" s="374"/>
      <c r="E741" s="374"/>
      <c r="F741" s="374"/>
      <c r="G741" s="374"/>
      <c r="H741" s="374"/>
      <c r="I741" s="374"/>
      <c r="J741" s="374"/>
      <c r="K741" s="374"/>
      <c r="L741" s="374"/>
      <c r="M741" s="370"/>
      <c r="N741" s="370"/>
    </row>
    <row r="742" spans="1:14">
      <c r="A742" s="370"/>
      <c r="B742" s="374"/>
      <c r="C742" s="374"/>
      <c r="D742" s="374"/>
      <c r="E742" s="374"/>
      <c r="F742" s="374"/>
      <c r="G742" s="374"/>
      <c r="H742" s="374"/>
      <c r="I742" s="374"/>
      <c r="J742" s="374"/>
      <c r="K742" s="374"/>
      <c r="L742" s="374"/>
      <c r="M742" s="370"/>
      <c r="N742" s="370"/>
    </row>
    <row r="743" spans="1:14">
      <c r="A743" s="370"/>
      <c r="B743" s="374"/>
      <c r="C743" s="374"/>
      <c r="D743" s="374"/>
      <c r="E743" s="374"/>
      <c r="F743" s="374"/>
      <c r="G743" s="374"/>
      <c r="H743" s="374"/>
      <c r="I743" s="374"/>
      <c r="J743" s="374"/>
      <c r="K743" s="374"/>
      <c r="L743" s="374"/>
      <c r="M743" s="370"/>
      <c r="N743" s="370"/>
    </row>
    <row r="744" spans="1:14">
      <c r="A744" s="370"/>
      <c r="B744" s="374"/>
      <c r="C744" s="374"/>
      <c r="D744" s="374"/>
      <c r="E744" s="374"/>
      <c r="F744" s="374"/>
      <c r="G744" s="374"/>
      <c r="H744" s="374"/>
      <c r="I744" s="374"/>
      <c r="J744" s="374"/>
      <c r="K744" s="374"/>
      <c r="L744" s="374"/>
      <c r="M744" s="370"/>
      <c r="N744" s="370"/>
    </row>
    <row r="745" spans="1:14">
      <c r="A745" s="370"/>
      <c r="B745" s="374"/>
      <c r="C745" s="374"/>
      <c r="D745" s="374"/>
      <c r="E745" s="374"/>
      <c r="F745" s="374"/>
      <c r="G745" s="374"/>
      <c r="H745" s="374"/>
      <c r="I745" s="374"/>
      <c r="J745" s="374"/>
      <c r="K745" s="374"/>
      <c r="L745" s="374"/>
      <c r="M745" s="370"/>
      <c r="N745" s="370"/>
    </row>
    <row r="746" spans="1:14">
      <c r="A746" s="370"/>
      <c r="B746" s="374"/>
      <c r="C746" s="374"/>
      <c r="D746" s="374"/>
      <c r="E746" s="374"/>
      <c r="F746" s="374"/>
      <c r="G746" s="374"/>
      <c r="H746" s="374"/>
      <c r="I746" s="374"/>
      <c r="J746" s="374"/>
      <c r="K746" s="374"/>
      <c r="L746" s="374"/>
      <c r="M746" s="370"/>
      <c r="N746" s="370"/>
    </row>
    <row r="747" spans="1:14">
      <c r="A747" s="370"/>
      <c r="B747" s="374"/>
      <c r="C747" s="374"/>
      <c r="D747" s="374"/>
      <c r="E747" s="374"/>
      <c r="F747" s="374"/>
      <c r="G747" s="374"/>
      <c r="H747" s="374"/>
      <c r="I747" s="374"/>
      <c r="J747" s="374"/>
      <c r="K747" s="374"/>
      <c r="L747" s="374"/>
      <c r="M747" s="370"/>
      <c r="N747" s="370"/>
    </row>
    <row r="748" spans="1:14">
      <c r="A748" s="370"/>
      <c r="B748" s="374"/>
      <c r="C748" s="374"/>
      <c r="D748" s="374"/>
      <c r="E748" s="374"/>
      <c r="F748" s="374"/>
      <c r="G748" s="374"/>
      <c r="H748" s="374"/>
      <c r="I748" s="374"/>
      <c r="J748" s="374"/>
      <c r="K748" s="374"/>
      <c r="L748" s="374"/>
      <c r="M748" s="370"/>
      <c r="N748" s="370"/>
    </row>
    <row r="749" spans="1:14">
      <c r="A749" s="370"/>
      <c r="B749" s="374"/>
      <c r="C749" s="374"/>
      <c r="D749" s="374"/>
      <c r="E749" s="374"/>
      <c r="F749" s="374"/>
      <c r="G749" s="374"/>
      <c r="H749" s="374"/>
      <c r="I749" s="374"/>
      <c r="J749" s="374"/>
      <c r="K749" s="374"/>
      <c r="L749" s="374"/>
      <c r="M749" s="370"/>
      <c r="N749" s="370"/>
    </row>
    <row r="750" spans="1:14">
      <c r="A750" s="370"/>
      <c r="B750" s="374"/>
      <c r="C750" s="374"/>
      <c r="D750" s="374"/>
      <c r="E750" s="374"/>
      <c r="F750" s="374"/>
      <c r="G750" s="374"/>
      <c r="H750" s="374"/>
      <c r="I750" s="374"/>
      <c r="J750" s="374"/>
      <c r="K750" s="374"/>
      <c r="L750" s="374"/>
      <c r="M750" s="370"/>
      <c r="N750" s="370"/>
    </row>
    <row r="751" spans="1:14">
      <c r="A751" s="370"/>
      <c r="B751" s="374"/>
      <c r="C751" s="374"/>
      <c r="D751" s="374"/>
      <c r="E751" s="374"/>
      <c r="F751" s="374"/>
      <c r="G751" s="374"/>
      <c r="H751" s="374"/>
      <c r="I751" s="374"/>
      <c r="J751" s="374"/>
      <c r="K751" s="374"/>
      <c r="L751" s="374"/>
      <c r="M751" s="370"/>
      <c r="N751" s="370"/>
    </row>
    <row r="752" spans="1:14">
      <c r="A752" s="370"/>
      <c r="B752" s="374"/>
      <c r="C752" s="374"/>
      <c r="D752" s="374"/>
      <c r="E752" s="374"/>
      <c r="F752" s="374"/>
      <c r="G752" s="374"/>
      <c r="H752" s="374"/>
      <c r="I752" s="374"/>
      <c r="J752" s="374"/>
      <c r="K752" s="374"/>
      <c r="L752" s="374"/>
      <c r="M752" s="370"/>
      <c r="N752" s="370"/>
    </row>
    <row r="753" spans="1:14">
      <c r="A753" s="370"/>
      <c r="B753" s="374"/>
      <c r="C753" s="374"/>
      <c r="D753" s="374"/>
      <c r="E753" s="374"/>
      <c r="F753" s="374"/>
      <c r="G753" s="374"/>
      <c r="H753" s="374"/>
      <c r="I753" s="374"/>
      <c r="J753" s="374"/>
      <c r="K753" s="374"/>
      <c r="L753" s="374"/>
      <c r="M753" s="370"/>
      <c r="N753" s="370"/>
    </row>
    <row r="754" spans="1:14">
      <c r="A754" s="370"/>
      <c r="B754" s="374"/>
      <c r="C754" s="374"/>
      <c r="D754" s="374"/>
      <c r="E754" s="374"/>
      <c r="F754" s="374"/>
      <c r="G754" s="374"/>
      <c r="H754" s="374"/>
      <c r="I754" s="374"/>
      <c r="J754" s="374"/>
      <c r="K754" s="374"/>
      <c r="L754" s="374"/>
      <c r="M754" s="370"/>
      <c r="N754" s="370"/>
    </row>
    <row r="755" spans="1:14">
      <c r="A755" s="370"/>
      <c r="B755" s="374"/>
      <c r="C755" s="374"/>
      <c r="D755" s="374"/>
      <c r="E755" s="374"/>
      <c r="F755" s="374"/>
      <c r="G755" s="374"/>
      <c r="H755" s="374"/>
      <c r="I755" s="374"/>
      <c r="J755" s="374"/>
      <c r="K755" s="374"/>
      <c r="L755" s="374"/>
      <c r="M755" s="370"/>
      <c r="N755" s="370"/>
    </row>
    <row r="756" spans="1:14">
      <c r="A756" s="370"/>
      <c r="B756" s="374"/>
      <c r="C756" s="374"/>
      <c r="D756" s="374"/>
      <c r="E756" s="374"/>
      <c r="F756" s="374"/>
      <c r="G756" s="374"/>
      <c r="H756" s="374"/>
      <c r="I756" s="374"/>
      <c r="J756" s="374"/>
      <c r="K756" s="374"/>
      <c r="L756" s="374"/>
      <c r="M756" s="370"/>
      <c r="N756" s="370"/>
    </row>
    <row r="757" spans="1:14">
      <c r="A757" s="370"/>
      <c r="B757" s="374"/>
      <c r="C757" s="374"/>
      <c r="D757" s="374"/>
      <c r="E757" s="374"/>
      <c r="F757" s="374"/>
      <c r="G757" s="374"/>
      <c r="H757" s="374"/>
      <c r="I757" s="374"/>
      <c r="J757" s="374"/>
      <c r="K757" s="374"/>
      <c r="L757" s="374"/>
      <c r="M757" s="370"/>
      <c r="N757" s="370"/>
    </row>
    <row r="758" spans="1:14">
      <c r="A758" s="370"/>
      <c r="B758" s="374"/>
      <c r="C758" s="374"/>
      <c r="D758" s="374"/>
      <c r="E758" s="374"/>
      <c r="F758" s="374"/>
      <c r="G758" s="374"/>
      <c r="H758" s="374"/>
      <c r="I758" s="374"/>
      <c r="J758" s="374"/>
      <c r="K758" s="374"/>
      <c r="L758" s="374"/>
      <c r="M758" s="370"/>
      <c r="N758" s="370"/>
    </row>
    <row r="759" spans="1:14">
      <c r="A759" s="370"/>
      <c r="B759" s="374"/>
      <c r="C759" s="374"/>
      <c r="D759" s="374"/>
      <c r="E759" s="374"/>
      <c r="F759" s="374"/>
      <c r="G759" s="374"/>
      <c r="H759" s="374"/>
      <c r="I759" s="374"/>
      <c r="J759" s="374"/>
      <c r="K759" s="374"/>
      <c r="L759" s="374"/>
      <c r="M759" s="370"/>
      <c r="N759" s="370"/>
    </row>
    <row r="760" spans="1:14">
      <c r="A760" s="370"/>
      <c r="B760" s="374"/>
      <c r="C760" s="374"/>
      <c r="D760" s="374"/>
      <c r="E760" s="374"/>
      <c r="F760" s="374"/>
      <c r="G760" s="374"/>
      <c r="H760" s="374"/>
      <c r="I760" s="374"/>
      <c r="J760" s="374"/>
      <c r="K760" s="374"/>
      <c r="L760" s="374"/>
      <c r="M760" s="370"/>
      <c r="N760" s="370"/>
    </row>
    <row r="761" spans="1:14">
      <c r="A761" s="370"/>
      <c r="B761" s="374"/>
      <c r="C761" s="374"/>
      <c r="D761" s="374"/>
      <c r="E761" s="374"/>
      <c r="F761" s="374"/>
      <c r="G761" s="374"/>
      <c r="H761" s="374"/>
      <c r="I761" s="374"/>
      <c r="J761" s="374"/>
      <c r="K761" s="374"/>
      <c r="L761" s="374"/>
      <c r="M761" s="370"/>
      <c r="N761" s="370"/>
    </row>
    <row r="762" spans="1:14">
      <c r="A762" s="370"/>
      <c r="B762" s="374"/>
      <c r="C762" s="374"/>
      <c r="D762" s="374"/>
      <c r="E762" s="374"/>
      <c r="F762" s="374"/>
      <c r="G762" s="374"/>
      <c r="H762" s="374"/>
      <c r="I762" s="374"/>
      <c r="J762" s="374"/>
      <c r="K762" s="374"/>
      <c r="L762" s="374"/>
      <c r="M762" s="370"/>
      <c r="N762" s="370"/>
    </row>
    <row r="763" spans="1:14">
      <c r="A763" s="370"/>
      <c r="B763" s="374"/>
      <c r="C763" s="374"/>
      <c r="D763" s="374"/>
      <c r="E763" s="374"/>
      <c r="F763" s="374"/>
      <c r="G763" s="374"/>
      <c r="H763" s="374"/>
      <c r="I763" s="374"/>
      <c r="J763" s="374"/>
      <c r="K763" s="374"/>
      <c r="L763" s="374"/>
      <c r="M763" s="370"/>
      <c r="N763" s="370"/>
    </row>
    <row r="764" spans="1:14">
      <c r="A764" s="370"/>
      <c r="B764" s="374"/>
      <c r="C764" s="374"/>
      <c r="D764" s="374"/>
      <c r="E764" s="374"/>
      <c r="F764" s="374"/>
      <c r="G764" s="374"/>
      <c r="H764" s="374"/>
      <c r="I764" s="374"/>
      <c r="J764" s="374"/>
      <c r="K764" s="374"/>
      <c r="L764" s="374"/>
      <c r="M764" s="370"/>
      <c r="N764" s="370"/>
    </row>
    <row r="765" spans="1:14">
      <c r="A765" s="370"/>
      <c r="B765" s="374"/>
      <c r="C765" s="374"/>
      <c r="D765" s="374"/>
      <c r="E765" s="374"/>
      <c r="F765" s="374"/>
      <c r="G765" s="374"/>
      <c r="H765" s="374"/>
      <c r="I765" s="374"/>
      <c r="J765" s="374"/>
      <c r="K765" s="374"/>
      <c r="L765" s="374"/>
      <c r="M765" s="370"/>
      <c r="N765" s="370"/>
    </row>
    <row r="766" spans="1:14">
      <c r="A766" s="370"/>
      <c r="B766" s="374"/>
      <c r="C766" s="374"/>
      <c r="D766" s="374"/>
      <c r="E766" s="374"/>
      <c r="F766" s="374"/>
      <c r="G766" s="374"/>
      <c r="H766" s="374"/>
      <c r="I766" s="374"/>
      <c r="J766" s="374"/>
      <c r="K766" s="374"/>
      <c r="L766" s="374"/>
      <c r="M766" s="370"/>
      <c r="N766" s="370"/>
    </row>
    <row r="767" spans="1:14">
      <c r="A767" s="370"/>
      <c r="B767" s="374"/>
      <c r="C767" s="374"/>
      <c r="D767" s="374"/>
      <c r="E767" s="374"/>
      <c r="F767" s="374"/>
      <c r="G767" s="374"/>
      <c r="H767" s="374"/>
      <c r="I767" s="374"/>
      <c r="J767" s="374"/>
      <c r="K767" s="374"/>
      <c r="L767" s="374"/>
      <c r="M767" s="370"/>
      <c r="N767" s="370"/>
    </row>
    <row r="768" spans="1:14">
      <c r="A768" s="370"/>
      <c r="B768" s="374"/>
      <c r="C768" s="374"/>
      <c r="D768" s="374"/>
      <c r="E768" s="374"/>
      <c r="F768" s="374"/>
      <c r="G768" s="374"/>
      <c r="H768" s="374"/>
      <c r="I768" s="374"/>
      <c r="J768" s="374"/>
      <c r="K768" s="374"/>
      <c r="L768" s="374"/>
      <c r="M768" s="370"/>
      <c r="N768" s="370"/>
    </row>
    <row r="769" spans="1:14">
      <c r="A769" s="370"/>
      <c r="B769" s="374"/>
      <c r="C769" s="374"/>
      <c r="D769" s="374"/>
      <c r="E769" s="374"/>
      <c r="F769" s="374"/>
      <c r="G769" s="374"/>
      <c r="H769" s="374"/>
      <c r="I769" s="374"/>
      <c r="J769" s="374"/>
      <c r="K769" s="374"/>
      <c r="L769" s="374"/>
      <c r="M769" s="370"/>
      <c r="N769" s="370"/>
    </row>
    <row r="770" spans="1:14">
      <c r="A770" s="370"/>
      <c r="B770" s="374"/>
      <c r="C770" s="374"/>
      <c r="D770" s="374"/>
      <c r="E770" s="374"/>
      <c r="F770" s="374"/>
      <c r="G770" s="374"/>
      <c r="H770" s="374"/>
      <c r="I770" s="374"/>
      <c r="J770" s="374"/>
      <c r="K770" s="374"/>
      <c r="L770" s="374"/>
      <c r="M770" s="370"/>
      <c r="N770" s="370"/>
    </row>
    <row r="771" spans="1:14">
      <c r="A771" s="370"/>
      <c r="B771" s="374"/>
      <c r="C771" s="374"/>
      <c r="D771" s="374"/>
      <c r="E771" s="374"/>
      <c r="F771" s="374"/>
      <c r="G771" s="374"/>
      <c r="H771" s="374"/>
      <c r="I771" s="374"/>
      <c r="J771" s="374"/>
      <c r="K771" s="374"/>
      <c r="L771" s="374"/>
      <c r="M771" s="370"/>
      <c r="N771" s="370"/>
    </row>
    <row r="772" spans="1:14">
      <c r="A772" s="370"/>
      <c r="B772" s="374"/>
      <c r="C772" s="374"/>
      <c r="D772" s="374"/>
      <c r="E772" s="374"/>
      <c r="F772" s="374"/>
      <c r="G772" s="374"/>
      <c r="H772" s="374"/>
      <c r="I772" s="374"/>
      <c r="J772" s="374"/>
      <c r="K772" s="374"/>
      <c r="L772" s="374"/>
      <c r="M772" s="370"/>
      <c r="N772" s="370"/>
    </row>
    <row r="773" spans="1:14">
      <c r="A773" s="370"/>
      <c r="B773" s="374"/>
      <c r="C773" s="374"/>
      <c r="D773" s="374"/>
      <c r="E773" s="374"/>
      <c r="F773" s="374"/>
      <c r="G773" s="374"/>
      <c r="H773" s="374"/>
      <c r="I773" s="374"/>
      <c r="J773" s="374"/>
      <c r="K773" s="374"/>
      <c r="L773" s="374"/>
      <c r="M773" s="370"/>
      <c r="N773" s="370"/>
    </row>
    <row r="774" spans="1:14">
      <c r="A774" s="370"/>
      <c r="B774" s="374"/>
      <c r="C774" s="374"/>
      <c r="D774" s="374"/>
      <c r="E774" s="374"/>
      <c r="F774" s="374"/>
      <c r="G774" s="374"/>
      <c r="H774" s="374"/>
      <c r="I774" s="374"/>
      <c r="J774" s="374"/>
      <c r="K774" s="374"/>
      <c r="L774" s="374"/>
      <c r="M774" s="370"/>
      <c r="N774" s="370"/>
    </row>
    <row r="775" spans="1:14">
      <c r="A775" s="370"/>
      <c r="B775" s="374"/>
      <c r="C775" s="374"/>
      <c r="D775" s="374"/>
      <c r="E775" s="374"/>
      <c r="F775" s="374"/>
      <c r="G775" s="374"/>
      <c r="H775" s="374"/>
      <c r="I775" s="374"/>
      <c r="J775" s="374"/>
      <c r="K775" s="374"/>
      <c r="L775" s="374"/>
      <c r="M775" s="370"/>
      <c r="N775" s="370"/>
    </row>
    <row r="776" spans="1:14">
      <c r="A776" s="370"/>
      <c r="B776" s="374"/>
      <c r="C776" s="374"/>
      <c r="D776" s="374"/>
      <c r="E776" s="374"/>
      <c r="F776" s="374"/>
      <c r="G776" s="374"/>
      <c r="H776" s="374"/>
      <c r="I776" s="374"/>
      <c r="J776" s="374"/>
      <c r="K776" s="374"/>
      <c r="L776" s="374"/>
      <c r="M776" s="370"/>
      <c r="N776" s="370"/>
    </row>
    <row r="777" spans="1:14">
      <c r="A777" s="370"/>
      <c r="B777" s="374"/>
      <c r="C777" s="374"/>
      <c r="D777" s="374"/>
      <c r="E777" s="374"/>
      <c r="F777" s="374"/>
      <c r="G777" s="374"/>
      <c r="H777" s="374"/>
      <c r="I777" s="374"/>
      <c r="J777" s="374"/>
      <c r="K777" s="374"/>
      <c r="L777" s="374"/>
      <c r="M777" s="370"/>
      <c r="N777" s="370"/>
    </row>
    <row r="778" spans="1:14">
      <c r="A778" s="370"/>
      <c r="B778" s="374"/>
      <c r="C778" s="374"/>
      <c r="D778" s="374"/>
      <c r="E778" s="374"/>
      <c r="F778" s="374"/>
      <c r="G778" s="374"/>
      <c r="H778" s="374"/>
      <c r="I778" s="374"/>
      <c r="J778" s="374"/>
      <c r="K778" s="374"/>
      <c r="L778" s="374"/>
      <c r="M778" s="370"/>
      <c r="N778" s="370"/>
    </row>
    <row r="779" spans="1:14">
      <c r="A779" s="370"/>
      <c r="B779" s="374"/>
      <c r="C779" s="374"/>
      <c r="D779" s="374"/>
      <c r="E779" s="374"/>
      <c r="F779" s="374"/>
      <c r="G779" s="374"/>
      <c r="H779" s="374"/>
      <c r="I779" s="374"/>
      <c r="J779" s="374"/>
      <c r="K779" s="374"/>
      <c r="L779" s="374"/>
      <c r="M779" s="370"/>
      <c r="N779" s="370"/>
    </row>
    <row r="780" spans="1:14">
      <c r="A780" s="370"/>
      <c r="B780" s="374"/>
      <c r="C780" s="374"/>
      <c r="D780" s="374"/>
      <c r="E780" s="374"/>
      <c r="F780" s="374"/>
      <c r="G780" s="374"/>
      <c r="H780" s="374"/>
      <c r="I780" s="374"/>
      <c r="J780" s="374"/>
      <c r="K780" s="374"/>
      <c r="L780" s="374"/>
      <c r="M780" s="370"/>
      <c r="N780" s="370"/>
    </row>
    <row r="781" spans="1:14">
      <c r="A781" s="370"/>
      <c r="B781" s="374"/>
      <c r="C781" s="374"/>
      <c r="D781" s="374"/>
      <c r="E781" s="374"/>
      <c r="F781" s="374"/>
      <c r="G781" s="374"/>
      <c r="H781" s="374"/>
      <c r="I781" s="374"/>
      <c r="J781" s="374"/>
      <c r="K781" s="374"/>
      <c r="L781" s="374"/>
      <c r="M781" s="370"/>
      <c r="N781" s="370"/>
    </row>
    <row r="782" spans="1:14">
      <c r="A782" s="370"/>
      <c r="B782" s="374"/>
      <c r="C782" s="374"/>
      <c r="D782" s="374"/>
      <c r="E782" s="374"/>
      <c r="F782" s="374"/>
      <c r="G782" s="374"/>
      <c r="H782" s="374"/>
      <c r="I782" s="374"/>
      <c r="J782" s="374"/>
      <c r="K782" s="374"/>
      <c r="L782" s="374"/>
      <c r="M782" s="370"/>
      <c r="N782" s="370"/>
    </row>
    <row r="783" spans="1:14">
      <c r="A783" s="370"/>
      <c r="B783" s="374"/>
      <c r="C783" s="374"/>
      <c r="D783" s="374"/>
      <c r="E783" s="374"/>
      <c r="F783" s="374"/>
      <c r="G783" s="374"/>
      <c r="H783" s="374"/>
      <c r="I783" s="374"/>
      <c r="J783" s="374"/>
      <c r="K783" s="374"/>
      <c r="L783" s="374"/>
      <c r="M783" s="370"/>
      <c r="N783" s="370"/>
    </row>
    <row r="784" spans="1:14">
      <c r="A784" s="370"/>
      <c r="B784" s="374"/>
      <c r="C784" s="374"/>
      <c r="D784" s="374"/>
      <c r="E784" s="374"/>
      <c r="F784" s="374"/>
      <c r="G784" s="374"/>
      <c r="H784" s="374"/>
      <c r="I784" s="374"/>
      <c r="J784" s="374"/>
      <c r="K784" s="374"/>
      <c r="L784" s="374"/>
      <c r="M784" s="370"/>
      <c r="N784" s="370"/>
    </row>
    <row r="785" spans="1:14">
      <c r="A785" s="370"/>
      <c r="B785" s="374"/>
      <c r="C785" s="374"/>
      <c r="D785" s="374"/>
      <c r="E785" s="374"/>
      <c r="F785" s="374"/>
      <c r="G785" s="374"/>
      <c r="H785" s="374"/>
      <c r="I785" s="374"/>
      <c r="J785" s="374"/>
      <c r="K785" s="374"/>
      <c r="L785" s="374"/>
      <c r="M785" s="370"/>
      <c r="N785" s="370"/>
    </row>
    <row r="786" spans="1:14">
      <c r="A786" s="370"/>
      <c r="B786" s="374"/>
      <c r="C786" s="374"/>
      <c r="D786" s="374"/>
      <c r="E786" s="374"/>
      <c r="F786" s="374"/>
      <c r="G786" s="374"/>
      <c r="H786" s="374"/>
      <c r="I786" s="374"/>
      <c r="J786" s="374"/>
      <c r="K786" s="374"/>
      <c r="L786" s="374"/>
      <c r="M786" s="370"/>
      <c r="N786" s="370"/>
    </row>
    <row r="787" spans="1:14">
      <c r="A787" s="370"/>
      <c r="B787" s="374"/>
      <c r="C787" s="374"/>
      <c r="D787" s="374"/>
      <c r="E787" s="374"/>
      <c r="F787" s="374"/>
      <c r="G787" s="374"/>
      <c r="H787" s="374"/>
      <c r="I787" s="374"/>
      <c r="J787" s="374"/>
      <c r="K787" s="374"/>
      <c r="L787" s="374"/>
      <c r="M787" s="370"/>
      <c r="N787" s="370"/>
    </row>
    <row r="788" spans="1:14">
      <c r="A788" s="370"/>
      <c r="B788" s="374"/>
      <c r="C788" s="374"/>
      <c r="D788" s="374"/>
      <c r="E788" s="374"/>
      <c r="F788" s="374"/>
      <c r="G788" s="374"/>
      <c r="H788" s="374"/>
      <c r="I788" s="374"/>
      <c r="J788" s="374"/>
      <c r="K788" s="374"/>
      <c r="L788" s="374"/>
      <c r="M788" s="370"/>
      <c r="N788" s="370"/>
    </row>
    <row r="789" spans="1:14">
      <c r="A789" s="370"/>
      <c r="B789" s="374"/>
      <c r="C789" s="374"/>
      <c r="D789" s="374"/>
      <c r="E789" s="374"/>
      <c r="F789" s="374"/>
      <c r="G789" s="374"/>
      <c r="H789" s="374"/>
      <c r="I789" s="374"/>
      <c r="J789" s="374"/>
      <c r="K789" s="374"/>
      <c r="L789" s="374"/>
      <c r="M789" s="370"/>
      <c r="N789" s="370"/>
    </row>
    <row r="790" spans="1:14">
      <c r="A790" s="370"/>
      <c r="B790" s="374"/>
      <c r="C790" s="374"/>
      <c r="D790" s="374"/>
      <c r="E790" s="374"/>
      <c r="F790" s="374"/>
      <c r="G790" s="374"/>
      <c r="H790" s="374"/>
      <c r="I790" s="374"/>
      <c r="J790" s="374"/>
      <c r="K790" s="374"/>
      <c r="L790" s="374"/>
      <c r="M790" s="370"/>
      <c r="N790" s="370"/>
    </row>
    <row r="791" spans="1:14">
      <c r="A791" s="370"/>
      <c r="B791" s="374"/>
      <c r="C791" s="374"/>
      <c r="D791" s="374"/>
      <c r="E791" s="374"/>
      <c r="F791" s="374"/>
      <c r="G791" s="374"/>
      <c r="H791" s="374"/>
      <c r="I791" s="374"/>
      <c r="J791" s="374"/>
      <c r="K791" s="374"/>
      <c r="L791" s="374"/>
      <c r="M791" s="370"/>
      <c r="N791" s="370"/>
    </row>
    <row r="792" spans="1:14">
      <c r="A792" s="370"/>
      <c r="B792" s="374"/>
      <c r="C792" s="374"/>
      <c r="D792" s="374"/>
      <c r="E792" s="374"/>
      <c r="F792" s="374"/>
      <c r="G792" s="374"/>
      <c r="H792" s="374"/>
      <c r="I792" s="374"/>
      <c r="J792" s="374"/>
      <c r="K792" s="374"/>
      <c r="L792" s="374"/>
      <c r="M792" s="370"/>
      <c r="N792" s="370"/>
    </row>
    <row r="793" spans="1:14">
      <c r="A793" s="370"/>
      <c r="B793" s="374"/>
      <c r="C793" s="374"/>
      <c r="D793" s="374"/>
      <c r="E793" s="374"/>
      <c r="F793" s="374"/>
      <c r="G793" s="374"/>
      <c r="H793" s="374"/>
      <c r="I793" s="374"/>
      <c r="J793" s="374"/>
      <c r="K793" s="374"/>
      <c r="L793" s="374"/>
      <c r="M793" s="370"/>
      <c r="N793" s="370"/>
    </row>
    <row r="794" spans="1:14">
      <c r="A794" s="370"/>
      <c r="B794" s="374"/>
      <c r="C794" s="374"/>
      <c r="D794" s="374"/>
      <c r="E794" s="374"/>
      <c r="F794" s="374"/>
      <c r="G794" s="374"/>
      <c r="H794" s="374"/>
      <c r="I794" s="374"/>
      <c r="J794" s="374"/>
      <c r="K794" s="374"/>
      <c r="L794" s="374"/>
      <c r="M794" s="370"/>
      <c r="N794" s="370"/>
    </row>
    <row r="795" spans="1:14">
      <c r="A795" s="370"/>
      <c r="B795" s="374"/>
      <c r="C795" s="374"/>
      <c r="D795" s="374"/>
      <c r="E795" s="374"/>
      <c r="F795" s="374"/>
      <c r="G795" s="374"/>
      <c r="H795" s="374"/>
      <c r="I795" s="374"/>
      <c r="J795" s="374"/>
      <c r="K795" s="374"/>
      <c r="L795" s="374"/>
      <c r="M795" s="370"/>
      <c r="N795" s="370"/>
    </row>
    <row r="796" spans="1:14">
      <c r="A796" s="370"/>
      <c r="B796" s="374"/>
      <c r="C796" s="374"/>
      <c r="D796" s="374"/>
      <c r="E796" s="374"/>
      <c r="F796" s="374"/>
      <c r="G796" s="374"/>
      <c r="H796" s="374"/>
      <c r="I796" s="374"/>
      <c r="J796" s="374"/>
      <c r="K796" s="374"/>
      <c r="L796" s="374"/>
      <c r="M796" s="370"/>
      <c r="N796" s="370"/>
    </row>
    <row r="797" spans="1:14">
      <c r="A797" s="370"/>
      <c r="B797" s="374"/>
      <c r="C797" s="374"/>
      <c r="D797" s="374"/>
      <c r="E797" s="374"/>
      <c r="F797" s="374"/>
      <c r="G797" s="374"/>
      <c r="H797" s="374"/>
      <c r="I797" s="374"/>
      <c r="J797" s="374"/>
      <c r="K797" s="374"/>
      <c r="L797" s="374"/>
      <c r="M797" s="370"/>
      <c r="N797" s="370"/>
    </row>
    <row r="798" spans="1:14">
      <c r="A798" s="370"/>
      <c r="B798" s="374"/>
      <c r="C798" s="374"/>
      <c r="D798" s="374"/>
      <c r="E798" s="374"/>
      <c r="F798" s="374"/>
      <c r="G798" s="374"/>
      <c r="H798" s="374"/>
      <c r="I798" s="374"/>
      <c r="J798" s="374"/>
      <c r="K798" s="374"/>
      <c r="L798" s="374"/>
      <c r="M798" s="370"/>
      <c r="N798" s="370"/>
    </row>
    <row r="799" spans="1:14">
      <c r="A799" s="370"/>
      <c r="B799" s="374"/>
      <c r="C799" s="374"/>
      <c r="D799" s="374"/>
      <c r="E799" s="374"/>
      <c r="F799" s="374"/>
      <c r="G799" s="374"/>
      <c r="H799" s="374"/>
      <c r="I799" s="374"/>
      <c r="J799" s="374"/>
      <c r="K799" s="374"/>
      <c r="L799" s="374"/>
      <c r="M799" s="370"/>
      <c r="N799" s="370"/>
    </row>
    <row r="800" spans="1:14">
      <c r="A800" s="370"/>
      <c r="B800" s="374"/>
      <c r="C800" s="374"/>
      <c r="D800" s="374"/>
      <c r="E800" s="374"/>
      <c r="F800" s="374"/>
      <c r="G800" s="374"/>
      <c r="H800" s="374"/>
      <c r="I800" s="374"/>
      <c r="J800" s="374"/>
      <c r="K800" s="374"/>
      <c r="L800" s="374"/>
      <c r="M800" s="370"/>
      <c r="N800" s="370"/>
    </row>
    <row r="801" spans="1:14">
      <c r="A801" s="370"/>
      <c r="B801" s="374"/>
      <c r="C801" s="374"/>
      <c r="D801" s="374"/>
      <c r="E801" s="374"/>
      <c r="F801" s="374"/>
      <c r="G801" s="374"/>
      <c r="H801" s="374"/>
      <c r="I801" s="374"/>
      <c r="J801" s="374"/>
      <c r="K801" s="374"/>
      <c r="L801" s="374"/>
      <c r="M801" s="370"/>
      <c r="N801" s="370"/>
    </row>
    <row r="802" spans="1:14">
      <c r="A802" s="370"/>
      <c r="B802" s="374"/>
      <c r="C802" s="374"/>
      <c r="D802" s="374"/>
      <c r="E802" s="374"/>
      <c r="F802" s="374"/>
      <c r="G802" s="374"/>
      <c r="H802" s="374"/>
      <c r="I802" s="374"/>
      <c r="J802" s="374"/>
      <c r="K802" s="374"/>
      <c r="L802" s="374"/>
      <c r="M802" s="370"/>
      <c r="N802" s="370"/>
    </row>
    <row r="803" spans="1:14">
      <c r="A803" s="370"/>
      <c r="B803" s="374"/>
      <c r="C803" s="374"/>
      <c r="D803" s="374"/>
      <c r="E803" s="374"/>
      <c r="F803" s="374"/>
      <c r="G803" s="374"/>
      <c r="H803" s="374"/>
      <c r="I803" s="374"/>
      <c r="J803" s="374"/>
      <c r="K803" s="374"/>
      <c r="L803" s="374"/>
      <c r="M803" s="370"/>
      <c r="N803" s="370"/>
    </row>
    <row r="804" spans="1:14">
      <c r="A804" s="370"/>
      <c r="B804" s="374"/>
      <c r="C804" s="374"/>
      <c r="D804" s="374"/>
      <c r="E804" s="374"/>
      <c r="F804" s="374"/>
      <c r="G804" s="374"/>
      <c r="H804" s="374"/>
      <c r="I804" s="374"/>
      <c r="J804" s="374"/>
      <c r="K804" s="374"/>
      <c r="L804" s="374"/>
      <c r="M804" s="370"/>
      <c r="N804" s="370"/>
    </row>
    <row r="805" spans="1:14">
      <c r="A805" s="370"/>
      <c r="B805" s="374"/>
      <c r="C805" s="374"/>
      <c r="D805" s="374"/>
      <c r="E805" s="374"/>
      <c r="F805" s="374"/>
      <c r="G805" s="374"/>
      <c r="H805" s="374"/>
      <c r="I805" s="374"/>
      <c r="J805" s="374"/>
      <c r="K805" s="374"/>
      <c r="L805" s="374"/>
      <c r="M805" s="370"/>
      <c r="N805" s="370"/>
    </row>
    <row r="806" spans="1:14">
      <c r="A806" s="370"/>
      <c r="B806" s="374"/>
      <c r="C806" s="374"/>
      <c r="D806" s="374"/>
      <c r="E806" s="374"/>
      <c r="F806" s="374"/>
      <c r="G806" s="374"/>
      <c r="H806" s="374"/>
      <c r="I806" s="374"/>
      <c r="J806" s="374"/>
      <c r="K806" s="374"/>
      <c r="L806" s="374"/>
      <c r="M806" s="370"/>
      <c r="N806" s="370"/>
    </row>
    <row r="807" spans="1:14">
      <c r="A807" s="370"/>
      <c r="B807" s="374"/>
      <c r="C807" s="374"/>
      <c r="D807" s="374"/>
      <c r="E807" s="374"/>
      <c r="F807" s="374"/>
      <c r="G807" s="374"/>
      <c r="H807" s="374"/>
      <c r="I807" s="374"/>
      <c r="J807" s="374"/>
      <c r="K807" s="374"/>
      <c r="L807" s="374"/>
      <c r="M807" s="370"/>
      <c r="N807" s="370"/>
    </row>
    <row r="808" spans="1:14">
      <c r="A808" s="370"/>
      <c r="B808" s="374"/>
      <c r="C808" s="374"/>
      <c r="D808" s="374"/>
      <c r="E808" s="374"/>
      <c r="F808" s="374"/>
      <c r="G808" s="374"/>
      <c r="H808" s="374"/>
      <c r="I808" s="374"/>
      <c r="J808" s="374"/>
      <c r="K808" s="374"/>
      <c r="L808" s="374"/>
      <c r="M808" s="370"/>
      <c r="N808" s="370"/>
    </row>
    <row r="809" spans="1:14">
      <c r="A809" s="370"/>
      <c r="B809" s="374"/>
      <c r="C809" s="374"/>
      <c r="D809" s="374"/>
      <c r="E809" s="374"/>
      <c r="F809" s="374"/>
      <c r="G809" s="374"/>
      <c r="H809" s="374"/>
      <c r="I809" s="374"/>
      <c r="J809" s="374"/>
      <c r="K809" s="374"/>
      <c r="L809" s="374"/>
      <c r="M809" s="370"/>
      <c r="N809" s="370"/>
    </row>
    <row r="810" spans="1:14">
      <c r="A810" s="370"/>
      <c r="B810" s="374"/>
      <c r="C810" s="374"/>
      <c r="D810" s="374"/>
      <c r="E810" s="374"/>
      <c r="F810" s="374"/>
      <c r="G810" s="374"/>
      <c r="H810" s="374"/>
      <c r="I810" s="374"/>
      <c r="J810" s="374"/>
      <c r="K810" s="374"/>
      <c r="L810" s="374"/>
      <c r="M810" s="370"/>
      <c r="N810" s="370"/>
    </row>
    <row r="811" spans="1:14">
      <c r="A811" s="370"/>
      <c r="B811" s="374"/>
      <c r="C811" s="374"/>
      <c r="D811" s="374"/>
      <c r="E811" s="374"/>
      <c r="F811" s="374"/>
      <c r="G811" s="374"/>
      <c r="H811" s="374"/>
      <c r="I811" s="374"/>
      <c r="J811" s="374"/>
      <c r="K811" s="374"/>
      <c r="L811" s="374"/>
      <c r="M811" s="370"/>
      <c r="N811" s="370"/>
    </row>
    <row r="812" spans="1:14">
      <c r="A812" s="370"/>
      <c r="B812" s="374"/>
      <c r="C812" s="374"/>
      <c r="D812" s="374"/>
      <c r="E812" s="374"/>
      <c r="F812" s="374"/>
      <c r="G812" s="374"/>
      <c r="H812" s="374"/>
      <c r="I812" s="374"/>
      <c r="J812" s="374"/>
      <c r="K812" s="374"/>
      <c r="L812" s="374"/>
      <c r="M812" s="370"/>
      <c r="N812" s="370"/>
    </row>
    <row r="813" spans="1:14">
      <c r="A813" s="370"/>
      <c r="B813" s="374"/>
      <c r="C813" s="374"/>
      <c r="D813" s="374"/>
      <c r="E813" s="374"/>
      <c r="F813" s="374"/>
      <c r="G813" s="374"/>
      <c r="H813" s="374"/>
      <c r="I813" s="374"/>
      <c r="J813" s="374"/>
      <c r="K813" s="374"/>
      <c r="L813" s="374"/>
      <c r="M813" s="370"/>
      <c r="N813" s="370"/>
    </row>
    <row r="814" spans="1:14">
      <c r="A814" s="370"/>
      <c r="B814" s="374"/>
      <c r="C814" s="374"/>
      <c r="D814" s="374"/>
      <c r="E814" s="374"/>
      <c r="F814" s="374"/>
      <c r="G814" s="374"/>
      <c r="H814" s="374"/>
      <c r="I814" s="374"/>
      <c r="J814" s="374"/>
      <c r="K814" s="374"/>
      <c r="L814" s="374"/>
      <c r="M814" s="370"/>
      <c r="N814" s="370"/>
    </row>
    <row r="815" spans="1:14">
      <c r="A815" s="370"/>
      <c r="B815" s="374"/>
      <c r="C815" s="374"/>
      <c r="D815" s="374"/>
      <c r="E815" s="374"/>
      <c r="F815" s="374"/>
      <c r="G815" s="374"/>
      <c r="H815" s="374"/>
      <c r="I815" s="374"/>
      <c r="J815" s="374"/>
      <c r="K815" s="374"/>
      <c r="L815" s="374"/>
      <c r="M815" s="370"/>
      <c r="N815" s="370"/>
    </row>
    <row r="816" spans="1:14">
      <c r="A816" s="370"/>
      <c r="B816" s="374"/>
      <c r="C816" s="374"/>
      <c r="D816" s="374"/>
      <c r="E816" s="374"/>
      <c r="F816" s="374"/>
      <c r="G816" s="374"/>
      <c r="H816" s="374"/>
      <c r="I816" s="374"/>
      <c r="J816" s="374"/>
      <c r="K816" s="374"/>
      <c r="L816" s="374"/>
      <c r="M816" s="370"/>
      <c r="N816" s="370"/>
    </row>
    <row r="817" spans="1:14">
      <c r="A817" s="370"/>
      <c r="B817" s="374"/>
      <c r="C817" s="374"/>
      <c r="D817" s="374"/>
      <c r="E817" s="374"/>
      <c r="F817" s="374"/>
      <c r="G817" s="374"/>
      <c r="H817" s="374"/>
      <c r="I817" s="374"/>
      <c r="J817" s="374"/>
      <c r="K817" s="374"/>
      <c r="L817" s="374"/>
      <c r="M817" s="370"/>
      <c r="N817" s="370"/>
    </row>
    <row r="818" spans="1:14">
      <c r="A818" s="370"/>
      <c r="B818" s="374"/>
      <c r="C818" s="374"/>
      <c r="D818" s="374"/>
      <c r="E818" s="374"/>
      <c r="F818" s="374"/>
      <c r="G818" s="374"/>
      <c r="H818" s="374"/>
      <c r="I818" s="374"/>
      <c r="J818" s="374"/>
      <c r="K818" s="374"/>
      <c r="L818" s="374"/>
      <c r="M818" s="370"/>
      <c r="N818" s="370"/>
    </row>
    <row r="819" spans="1:14">
      <c r="A819" s="370"/>
      <c r="B819" s="374"/>
      <c r="C819" s="374"/>
      <c r="D819" s="374"/>
      <c r="E819" s="374"/>
      <c r="F819" s="374"/>
      <c r="G819" s="374"/>
      <c r="H819" s="374"/>
      <c r="I819" s="374"/>
      <c r="J819" s="374"/>
      <c r="K819" s="374"/>
      <c r="L819" s="374"/>
      <c r="M819" s="370"/>
      <c r="N819" s="370"/>
    </row>
    <row r="820" spans="1:14">
      <c r="A820" s="370"/>
      <c r="B820" s="374"/>
      <c r="C820" s="374"/>
      <c r="D820" s="374"/>
      <c r="E820" s="374"/>
      <c r="F820" s="374"/>
      <c r="G820" s="374"/>
      <c r="H820" s="374"/>
      <c r="I820" s="374"/>
      <c r="J820" s="374"/>
      <c r="K820" s="374"/>
      <c r="L820" s="374"/>
      <c r="M820" s="370"/>
      <c r="N820" s="370"/>
    </row>
    <row r="821" spans="1:14">
      <c r="A821" s="370"/>
      <c r="B821" s="374"/>
      <c r="C821" s="374"/>
      <c r="D821" s="374"/>
      <c r="E821" s="374"/>
      <c r="F821" s="374"/>
      <c r="G821" s="374"/>
      <c r="H821" s="374"/>
      <c r="I821" s="374"/>
      <c r="J821" s="374"/>
      <c r="K821" s="374"/>
      <c r="L821" s="374"/>
      <c r="M821" s="370"/>
      <c r="N821" s="370"/>
    </row>
    <row r="822" spans="1:14">
      <c r="A822" s="370"/>
      <c r="B822" s="374"/>
      <c r="C822" s="374"/>
      <c r="D822" s="374"/>
      <c r="E822" s="374"/>
      <c r="F822" s="374"/>
      <c r="G822" s="374"/>
      <c r="H822" s="374"/>
      <c r="I822" s="374"/>
      <c r="J822" s="374"/>
      <c r="K822" s="374"/>
      <c r="L822" s="374"/>
      <c r="M822" s="370"/>
      <c r="N822" s="370"/>
    </row>
    <row r="823" spans="1:14">
      <c r="A823" s="370"/>
      <c r="B823" s="374"/>
      <c r="C823" s="374"/>
      <c r="D823" s="374"/>
      <c r="E823" s="374"/>
      <c r="F823" s="374"/>
      <c r="G823" s="374"/>
      <c r="H823" s="374"/>
      <c r="I823" s="374"/>
      <c r="J823" s="374"/>
      <c r="K823" s="374"/>
      <c r="L823" s="374"/>
      <c r="M823" s="370"/>
      <c r="N823" s="370"/>
    </row>
    <row r="824" spans="1:14">
      <c r="A824" s="370"/>
      <c r="B824" s="374"/>
      <c r="C824" s="374"/>
      <c r="D824" s="374"/>
      <c r="E824" s="374"/>
      <c r="F824" s="374"/>
      <c r="G824" s="374"/>
      <c r="H824" s="374"/>
      <c r="I824" s="374"/>
      <c r="J824" s="374"/>
      <c r="K824" s="374"/>
      <c r="L824" s="374"/>
      <c r="M824" s="370"/>
      <c r="N824" s="370"/>
    </row>
    <row r="825" spans="1:14">
      <c r="A825" s="370"/>
      <c r="B825" s="374"/>
      <c r="C825" s="374"/>
      <c r="D825" s="374"/>
      <c r="E825" s="374"/>
      <c r="F825" s="374"/>
      <c r="G825" s="374"/>
      <c r="H825" s="374"/>
      <c r="I825" s="374"/>
      <c r="J825" s="374"/>
      <c r="K825" s="374"/>
      <c r="L825" s="374"/>
      <c r="M825" s="370"/>
      <c r="N825" s="370"/>
    </row>
    <row r="826" spans="1:14">
      <c r="A826" s="370"/>
      <c r="B826" s="374"/>
      <c r="C826" s="374"/>
      <c r="D826" s="374"/>
      <c r="E826" s="374"/>
      <c r="F826" s="374"/>
      <c r="G826" s="374"/>
      <c r="H826" s="374"/>
      <c r="I826" s="374"/>
      <c r="J826" s="374"/>
      <c r="K826" s="374"/>
      <c r="L826" s="374"/>
      <c r="M826" s="370"/>
      <c r="N826" s="370"/>
    </row>
    <row r="827" spans="1:14">
      <c r="A827" s="370"/>
      <c r="B827" s="374"/>
      <c r="C827" s="374"/>
      <c r="D827" s="374"/>
      <c r="E827" s="374"/>
      <c r="F827" s="374"/>
      <c r="G827" s="374"/>
      <c r="H827" s="374"/>
      <c r="I827" s="374"/>
      <c r="J827" s="374"/>
      <c r="K827" s="374"/>
      <c r="L827" s="374"/>
      <c r="M827" s="370"/>
      <c r="N827" s="370"/>
    </row>
    <row r="828" spans="1:14">
      <c r="A828" s="370"/>
      <c r="B828" s="374"/>
      <c r="C828" s="374"/>
      <c r="D828" s="374"/>
      <c r="E828" s="374"/>
      <c r="F828" s="374"/>
      <c r="G828" s="374"/>
      <c r="H828" s="374"/>
      <c r="I828" s="374"/>
      <c r="J828" s="374"/>
      <c r="K828" s="374"/>
      <c r="L828" s="374"/>
      <c r="M828" s="370"/>
      <c r="N828" s="370"/>
    </row>
    <row r="829" spans="1:14">
      <c r="A829" s="370"/>
      <c r="B829" s="374"/>
      <c r="C829" s="374"/>
      <c r="D829" s="374"/>
      <c r="E829" s="374"/>
      <c r="F829" s="374"/>
      <c r="G829" s="374"/>
      <c r="H829" s="374"/>
      <c r="I829" s="374"/>
      <c r="J829" s="374"/>
      <c r="K829" s="374"/>
      <c r="L829" s="374"/>
      <c r="M829" s="370"/>
      <c r="N829" s="370"/>
    </row>
    <row r="830" spans="1:14">
      <c r="A830" s="370"/>
      <c r="B830" s="374"/>
      <c r="C830" s="374"/>
      <c r="D830" s="374"/>
      <c r="E830" s="374"/>
      <c r="F830" s="374"/>
      <c r="G830" s="374"/>
      <c r="H830" s="374"/>
      <c r="I830" s="374"/>
      <c r="J830" s="374"/>
      <c r="K830" s="374"/>
      <c r="L830" s="374"/>
      <c r="M830" s="370"/>
      <c r="N830" s="370"/>
    </row>
    <row r="831" spans="1:14">
      <c r="A831" s="370"/>
      <c r="B831" s="374"/>
      <c r="C831" s="374"/>
      <c r="D831" s="374"/>
      <c r="E831" s="374"/>
      <c r="F831" s="374"/>
      <c r="G831" s="374"/>
      <c r="H831" s="374"/>
      <c r="I831" s="374"/>
      <c r="J831" s="374"/>
      <c r="K831" s="374"/>
      <c r="L831" s="374"/>
      <c r="M831" s="370"/>
      <c r="N831" s="370"/>
    </row>
    <row r="832" spans="1:14">
      <c r="A832" s="370"/>
      <c r="B832" s="374"/>
      <c r="C832" s="374"/>
      <c r="D832" s="374"/>
      <c r="E832" s="374"/>
      <c r="F832" s="374"/>
      <c r="G832" s="374"/>
      <c r="H832" s="374"/>
      <c r="I832" s="374"/>
      <c r="J832" s="374"/>
      <c r="K832" s="374"/>
      <c r="L832" s="374"/>
      <c r="M832" s="370"/>
      <c r="N832" s="370"/>
    </row>
    <row r="833" spans="1:14">
      <c r="A833" s="370"/>
      <c r="B833" s="374"/>
      <c r="C833" s="374"/>
      <c r="D833" s="374"/>
      <c r="E833" s="374"/>
      <c r="F833" s="374"/>
      <c r="G833" s="374"/>
      <c r="H833" s="374"/>
      <c r="I833" s="374"/>
      <c r="J833" s="374"/>
      <c r="K833" s="374"/>
      <c r="L833" s="374"/>
      <c r="M833" s="370"/>
      <c r="N833" s="370"/>
    </row>
    <row r="834" spans="1:14">
      <c r="A834" s="370"/>
      <c r="B834" s="374"/>
      <c r="C834" s="374"/>
      <c r="D834" s="374"/>
      <c r="E834" s="374"/>
      <c r="F834" s="374"/>
      <c r="G834" s="374"/>
      <c r="H834" s="374"/>
      <c r="I834" s="374"/>
      <c r="J834" s="374"/>
      <c r="K834" s="374"/>
      <c r="L834" s="374"/>
      <c r="M834" s="370"/>
      <c r="N834" s="370"/>
    </row>
    <row r="835" spans="1:14">
      <c r="A835" s="370"/>
      <c r="B835" s="374"/>
      <c r="C835" s="374"/>
      <c r="D835" s="374"/>
      <c r="E835" s="374"/>
      <c r="F835" s="374"/>
      <c r="G835" s="374"/>
      <c r="H835" s="374"/>
      <c r="I835" s="374"/>
      <c r="J835" s="374"/>
      <c r="K835" s="374"/>
      <c r="L835" s="374"/>
      <c r="M835" s="370"/>
      <c r="N835" s="370"/>
    </row>
    <row r="836" spans="1:14">
      <c r="A836" s="370"/>
      <c r="B836" s="374"/>
      <c r="C836" s="374"/>
      <c r="D836" s="374"/>
      <c r="E836" s="374"/>
      <c r="F836" s="374"/>
      <c r="G836" s="374"/>
      <c r="H836" s="374"/>
      <c r="I836" s="374"/>
      <c r="J836" s="374"/>
      <c r="K836" s="374"/>
      <c r="L836" s="374"/>
      <c r="M836" s="370"/>
      <c r="N836" s="370"/>
    </row>
    <row r="837" spans="1:14">
      <c r="A837" s="370"/>
      <c r="B837" s="374"/>
      <c r="C837" s="374"/>
      <c r="D837" s="374"/>
      <c r="E837" s="374"/>
      <c r="F837" s="374"/>
      <c r="G837" s="374"/>
      <c r="H837" s="374"/>
      <c r="I837" s="374"/>
      <c r="J837" s="374"/>
      <c r="K837" s="374"/>
      <c r="L837" s="374"/>
      <c r="M837" s="370"/>
      <c r="N837" s="370"/>
    </row>
    <row r="838" spans="1:14">
      <c r="A838" s="370"/>
      <c r="B838" s="374"/>
      <c r="C838" s="374"/>
      <c r="D838" s="374"/>
      <c r="E838" s="374"/>
      <c r="F838" s="374"/>
      <c r="G838" s="374"/>
      <c r="H838" s="374"/>
      <c r="I838" s="374"/>
      <c r="J838" s="374"/>
      <c r="K838" s="374"/>
      <c r="L838" s="374"/>
      <c r="M838" s="370"/>
      <c r="N838" s="370"/>
    </row>
    <row r="839" spans="1:14">
      <c r="A839" s="370"/>
      <c r="B839" s="374"/>
      <c r="C839" s="374"/>
      <c r="D839" s="374"/>
      <c r="E839" s="374"/>
      <c r="F839" s="374"/>
      <c r="G839" s="374"/>
      <c r="H839" s="374"/>
      <c r="I839" s="374"/>
      <c r="J839" s="374"/>
      <c r="K839" s="374"/>
      <c r="L839" s="374"/>
      <c r="M839" s="370"/>
      <c r="N839" s="370"/>
    </row>
    <row r="840" spans="1:14">
      <c r="A840" s="370"/>
      <c r="B840" s="374"/>
      <c r="C840" s="374"/>
      <c r="D840" s="374"/>
      <c r="E840" s="374"/>
      <c r="F840" s="374"/>
      <c r="G840" s="374"/>
      <c r="H840" s="374"/>
      <c r="I840" s="374"/>
      <c r="J840" s="374"/>
      <c r="K840" s="374"/>
      <c r="L840" s="374"/>
      <c r="M840" s="370"/>
      <c r="N840" s="370"/>
    </row>
    <row r="841" spans="1:14">
      <c r="A841" s="370"/>
      <c r="B841" s="374"/>
      <c r="C841" s="374"/>
      <c r="D841" s="374"/>
      <c r="E841" s="374"/>
      <c r="F841" s="374"/>
      <c r="G841" s="374"/>
      <c r="H841" s="374"/>
      <c r="I841" s="374"/>
      <c r="J841" s="374"/>
      <c r="K841" s="374"/>
      <c r="L841" s="374"/>
      <c r="M841" s="370"/>
      <c r="N841" s="370"/>
    </row>
    <row r="842" spans="1:14">
      <c r="A842" s="370"/>
      <c r="B842" s="374"/>
      <c r="C842" s="374"/>
      <c r="D842" s="374"/>
      <c r="E842" s="374"/>
      <c r="F842" s="374"/>
      <c r="G842" s="374"/>
      <c r="H842" s="374"/>
      <c r="I842" s="374"/>
      <c r="J842" s="374"/>
      <c r="K842" s="374"/>
      <c r="L842" s="374"/>
      <c r="M842" s="370"/>
      <c r="N842" s="370"/>
    </row>
    <row r="843" spans="1:14">
      <c r="A843" s="370"/>
      <c r="B843" s="374"/>
      <c r="C843" s="374"/>
      <c r="D843" s="374"/>
      <c r="E843" s="374"/>
      <c r="F843" s="374"/>
      <c r="G843" s="374"/>
      <c r="H843" s="374"/>
      <c r="I843" s="374"/>
      <c r="J843" s="374"/>
      <c r="K843" s="374"/>
      <c r="L843" s="374"/>
      <c r="M843" s="370"/>
      <c r="N843" s="370"/>
    </row>
    <row r="844" spans="1:14">
      <c r="A844" s="370"/>
      <c r="B844" s="374"/>
      <c r="C844" s="374"/>
      <c r="D844" s="374"/>
      <c r="E844" s="374"/>
      <c r="F844" s="374"/>
      <c r="G844" s="374"/>
      <c r="H844" s="374"/>
      <c r="I844" s="374"/>
      <c r="J844" s="374"/>
      <c r="K844" s="374"/>
      <c r="L844" s="374"/>
      <c r="M844" s="370"/>
      <c r="N844" s="370"/>
    </row>
    <row r="845" spans="1:14">
      <c r="A845" s="370"/>
      <c r="B845" s="374"/>
      <c r="C845" s="374"/>
      <c r="D845" s="374"/>
      <c r="E845" s="374"/>
      <c r="F845" s="374"/>
      <c r="G845" s="374"/>
      <c r="H845" s="374"/>
      <c r="I845" s="374"/>
      <c r="J845" s="374"/>
      <c r="K845" s="374"/>
      <c r="L845" s="374"/>
      <c r="M845" s="370"/>
      <c r="N845" s="370"/>
    </row>
    <row r="846" spans="1:14">
      <c r="A846" s="370"/>
      <c r="B846" s="374"/>
      <c r="C846" s="374"/>
      <c r="D846" s="374"/>
      <c r="E846" s="374"/>
      <c r="F846" s="374"/>
      <c r="G846" s="374"/>
      <c r="H846" s="374"/>
      <c r="I846" s="374"/>
      <c r="J846" s="374"/>
      <c r="K846" s="374"/>
      <c r="L846" s="374"/>
      <c r="M846" s="370"/>
      <c r="N846" s="370"/>
    </row>
    <row r="847" spans="1:14">
      <c r="A847" s="370"/>
      <c r="B847" s="374"/>
      <c r="C847" s="374"/>
      <c r="D847" s="374"/>
      <c r="E847" s="374"/>
      <c r="F847" s="374"/>
      <c r="G847" s="374"/>
      <c r="H847" s="374"/>
      <c r="I847" s="374"/>
      <c r="J847" s="374"/>
      <c r="K847" s="374"/>
      <c r="L847" s="374"/>
      <c r="M847" s="370"/>
      <c r="N847" s="370"/>
    </row>
    <row r="848" spans="1:14">
      <c r="A848" s="370"/>
      <c r="B848" s="374"/>
      <c r="C848" s="374"/>
      <c r="D848" s="374"/>
      <c r="E848" s="374"/>
      <c r="F848" s="374"/>
      <c r="G848" s="374"/>
      <c r="H848" s="374"/>
      <c r="I848" s="374"/>
      <c r="J848" s="374"/>
      <c r="K848" s="374"/>
      <c r="L848" s="374"/>
      <c r="M848" s="370"/>
      <c r="N848" s="370"/>
    </row>
    <row r="849" spans="1:14">
      <c r="A849" s="370"/>
      <c r="B849" s="374"/>
      <c r="C849" s="374"/>
      <c r="D849" s="374"/>
      <c r="E849" s="374"/>
      <c r="F849" s="374"/>
      <c r="G849" s="374"/>
      <c r="H849" s="374"/>
      <c r="I849" s="374"/>
      <c r="J849" s="374"/>
      <c r="K849" s="374"/>
      <c r="L849" s="374"/>
      <c r="M849" s="370"/>
      <c r="N849" s="370"/>
    </row>
    <row r="850" spans="1:14">
      <c r="A850" s="370"/>
      <c r="B850" s="374"/>
      <c r="C850" s="374"/>
      <c r="D850" s="374"/>
      <c r="E850" s="374"/>
      <c r="F850" s="374"/>
      <c r="G850" s="374"/>
      <c r="H850" s="374"/>
      <c r="I850" s="374"/>
      <c r="J850" s="374"/>
      <c r="K850" s="374"/>
      <c r="L850" s="374"/>
      <c r="M850" s="370"/>
      <c r="N850" s="370"/>
    </row>
    <row r="851" spans="1:14">
      <c r="A851" s="370"/>
      <c r="B851" s="374"/>
      <c r="C851" s="374"/>
      <c r="D851" s="374"/>
      <c r="E851" s="374"/>
      <c r="F851" s="374"/>
      <c r="G851" s="374"/>
      <c r="H851" s="374"/>
      <c r="I851" s="374"/>
      <c r="J851" s="374"/>
      <c r="K851" s="374"/>
      <c r="L851" s="374"/>
      <c r="M851" s="370"/>
      <c r="N851" s="370"/>
    </row>
    <row r="852" spans="1:14">
      <c r="A852" s="370"/>
      <c r="B852" s="374"/>
      <c r="C852" s="374"/>
      <c r="D852" s="374"/>
      <c r="E852" s="374"/>
      <c r="F852" s="374"/>
      <c r="G852" s="374"/>
      <c r="H852" s="374"/>
      <c r="I852" s="374"/>
      <c r="J852" s="374"/>
      <c r="K852" s="374"/>
      <c r="L852" s="374"/>
      <c r="M852" s="370"/>
      <c r="N852" s="370"/>
    </row>
    <row r="853" spans="1:14">
      <c r="A853" s="370"/>
      <c r="B853" s="374"/>
      <c r="C853" s="374"/>
      <c r="D853" s="374"/>
      <c r="E853" s="374"/>
      <c r="F853" s="374"/>
      <c r="G853" s="374"/>
      <c r="H853" s="374"/>
      <c r="I853" s="374"/>
      <c r="J853" s="374"/>
      <c r="K853" s="374"/>
      <c r="L853" s="374"/>
      <c r="M853" s="370"/>
      <c r="N853" s="370"/>
    </row>
    <row r="854" spans="1:14">
      <c r="A854" s="370"/>
      <c r="B854" s="374"/>
      <c r="C854" s="374"/>
      <c r="D854" s="374"/>
      <c r="E854" s="374"/>
      <c r="F854" s="374"/>
      <c r="G854" s="374"/>
      <c r="H854" s="374"/>
      <c r="I854" s="374"/>
      <c r="J854" s="374"/>
      <c r="K854" s="374"/>
      <c r="L854" s="374"/>
      <c r="M854" s="370"/>
      <c r="N854" s="370"/>
    </row>
    <row r="855" spans="1:14">
      <c r="A855" s="370"/>
      <c r="B855" s="374"/>
      <c r="C855" s="374"/>
      <c r="D855" s="374"/>
      <c r="E855" s="374"/>
      <c r="F855" s="374"/>
      <c r="G855" s="374"/>
      <c r="H855" s="374"/>
      <c r="I855" s="374"/>
      <c r="J855" s="374"/>
      <c r="K855" s="374"/>
      <c r="L855" s="374"/>
      <c r="M855" s="370"/>
      <c r="N855" s="370"/>
    </row>
    <row r="856" spans="1:14">
      <c r="A856" s="370"/>
      <c r="B856" s="374"/>
      <c r="C856" s="374"/>
      <c r="D856" s="374"/>
      <c r="E856" s="374"/>
      <c r="F856" s="374"/>
      <c r="G856" s="374"/>
      <c r="H856" s="374"/>
      <c r="I856" s="374"/>
      <c r="J856" s="374"/>
      <c r="K856" s="374"/>
      <c r="L856" s="374"/>
      <c r="M856" s="370"/>
      <c r="N856" s="370"/>
    </row>
    <row r="857" spans="1:14">
      <c r="A857" s="370"/>
      <c r="B857" s="374"/>
      <c r="C857" s="374"/>
      <c r="D857" s="374"/>
      <c r="E857" s="374"/>
      <c r="F857" s="374"/>
      <c r="G857" s="374"/>
      <c r="H857" s="374"/>
      <c r="I857" s="374"/>
      <c r="J857" s="374"/>
      <c r="K857" s="374"/>
      <c r="L857" s="374"/>
      <c r="M857" s="370"/>
      <c r="N857" s="370"/>
    </row>
    <row r="858" spans="1:14">
      <c r="A858" s="370"/>
      <c r="B858" s="374"/>
      <c r="C858" s="374"/>
      <c r="D858" s="374"/>
      <c r="E858" s="374"/>
      <c r="F858" s="374"/>
      <c r="G858" s="374"/>
      <c r="H858" s="374"/>
      <c r="I858" s="374"/>
      <c r="J858" s="374"/>
      <c r="K858" s="374"/>
      <c r="L858" s="374"/>
      <c r="M858" s="370"/>
      <c r="N858" s="370"/>
    </row>
    <row r="859" spans="1:14">
      <c r="A859" s="370"/>
      <c r="B859" s="374"/>
      <c r="C859" s="374"/>
      <c r="D859" s="374"/>
      <c r="E859" s="374"/>
      <c r="F859" s="374"/>
      <c r="G859" s="374"/>
      <c r="H859" s="374"/>
      <c r="I859" s="374"/>
      <c r="J859" s="374"/>
      <c r="K859" s="374"/>
      <c r="L859" s="374"/>
      <c r="M859" s="370"/>
      <c r="N859" s="370"/>
    </row>
    <row r="860" spans="1:14">
      <c r="A860" s="370"/>
      <c r="B860" s="374"/>
      <c r="C860" s="374"/>
      <c r="D860" s="374"/>
      <c r="E860" s="374"/>
      <c r="F860" s="374"/>
      <c r="G860" s="374"/>
      <c r="H860" s="374"/>
      <c r="I860" s="374"/>
      <c r="J860" s="374"/>
      <c r="K860" s="374"/>
      <c r="L860" s="374"/>
      <c r="M860" s="370"/>
      <c r="N860" s="370"/>
    </row>
    <row r="861" spans="1:14">
      <c r="A861" s="370"/>
      <c r="B861" s="374"/>
      <c r="C861" s="374"/>
      <c r="D861" s="374"/>
      <c r="E861" s="374"/>
      <c r="F861" s="374"/>
      <c r="G861" s="374"/>
      <c r="H861" s="374"/>
      <c r="I861" s="374"/>
      <c r="J861" s="374"/>
      <c r="K861" s="374"/>
      <c r="L861" s="374"/>
      <c r="M861" s="370"/>
      <c r="N861" s="370"/>
    </row>
    <row r="862" spans="1:14">
      <c r="A862" s="370"/>
      <c r="B862" s="374"/>
      <c r="C862" s="374"/>
      <c r="D862" s="374"/>
      <c r="E862" s="374"/>
      <c r="F862" s="374"/>
      <c r="G862" s="374"/>
      <c r="H862" s="374"/>
      <c r="I862" s="374"/>
      <c r="J862" s="374"/>
      <c r="K862" s="374"/>
      <c r="L862" s="374"/>
      <c r="M862" s="370"/>
      <c r="N862" s="370"/>
    </row>
    <row r="863" spans="1:14">
      <c r="A863" s="370"/>
      <c r="B863" s="374"/>
      <c r="C863" s="374"/>
      <c r="D863" s="374"/>
      <c r="E863" s="374"/>
      <c r="F863" s="374"/>
      <c r="G863" s="374"/>
      <c r="H863" s="374"/>
      <c r="I863" s="374"/>
      <c r="J863" s="374"/>
      <c r="K863" s="374"/>
      <c r="L863" s="374"/>
      <c r="M863" s="370"/>
      <c r="N863" s="370"/>
    </row>
    <row r="864" spans="1:14">
      <c r="A864" s="370"/>
      <c r="B864" s="374"/>
      <c r="C864" s="374"/>
      <c r="D864" s="374"/>
      <c r="E864" s="374"/>
      <c r="F864" s="374"/>
      <c r="G864" s="374"/>
      <c r="H864" s="374"/>
      <c r="I864" s="374"/>
      <c r="J864" s="374"/>
      <c r="K864" s="374"/>
      <c r="L864" s="374"/>
      <c r="M864" s="370"/>
      <c r="N864" s="370"/>
    </row>
    <row r="865" spans="1:14">
      <c r="A865" s="370"/>
      <c r="B865" s="374"/>
      <c r="C865" s="374"/>
      <c r="D865" s="374"/>
      <c r="E865" s="374"/>
      <c r="F865" s="374"/>
      <c r="G865" s="374"/>
      <c r="H865" s="374"/>
      <c r="I865" s="374"/>
      <c r="J865" s="374"/>
      <c r="K865" s="374"/>
      <c r="L865" s="374"/>
      <c r="M865" s="370"/>
      <c r="N865" s="370"/>
    </row>
    <row r="866" spans="1:14">
      <c r="A866" s="370"/>
      <c r="B866" s="374"/>
      <c r="C866" s="374"/>
      <c r="D866" s="374"/>
      <c r="E866" s="374"/>
      <c r="F866" s="374"/>
      <c r="G866" s="374"/>
      <c r="H866" s="374"/>
      <c r="I866" s="374"/>
      <c r="J866" s="374"/>
      <c r="K866" s="374"/>
      <c r="L866" s="374"/>
      <c r="M866" s="370"/>
      <c r="N866" s="370"/>
    </row>
    <row r="867" spans="1:14">
      <c r="A867" s="370"/>
      <c r="B867" s="374"/>
      <c r="C867" s="374"/>
      <c r="D867" s="374"/>
      <c r="E867" s="374"/>
      <c r="F867" s="374"/>
      <c r="G867" s="374"/>
      <c r="H867" s="374"/>
      <c r="I867" s="374"/>
      <c r="J867" s="374"/>
      <c r="K867" s="374"/>
      <c r="L867" s="374"/>
      <c r="M867" s="370"/>
      <c r="N867" s="370"/>
    </row>
    <row r="868" spans="1:14">
      <c r="A868" s="370"/>
      <c r="B868" s="374"/>
      <c r="C868" s="374"/>
      <c r="D868" s="374"/>
      <c r="E868" s="374"/>
      <c r="F868" s="374"/>
      <c r="G868" s="374"/>
      <c r="H868" s="374"/>
      <c r="I868" s="374"/>
      <c r="J868" s="374"/>
      <c r="K868" s="374"/>
      <c r="L868" s="374"/>
      <c r="M868" s="370"/>
      <c r="N868" s="370"/>
    </row>
    <row r="869" spans="1:14">
      <c r="A869" s="370"/>
      <c r="B869" s="374"/>
      <c r="C869" s="374"/>
      <c r="D869" s="374"/>
      <c r="E869" s="374"/>
      <c r="F869" s="374"/>
      <c r="G869" s="374"/>
      <c r="H869" s="374"/>
      <c r="I869" s="374"/>
      <c r="J869" s="374"/>
      <c r="K869" s="374"/>
      <c r="L869" s="374"/>
      <c r="M869" s="370"/>
      <c r="N869" s="370"/>
    </row>
    <row r="870" spans="1:14">
      <c r="A870" s="370"/>
      <c r="B870" s="374"/>
      <c r="C870" s="374"/>
      <c r="D870" s="374"/>
      <c r="E870" s="374"/>
      <c r="F870" s="374"/>
      <c r="G870" s="374"/>
      <c r="H870" s="374"/>
      <c r="I870" s="374"/>
      <c r="J870" s="374"/>
      <c r="K870" s="374"/>
      <c r="L870" s="374"/>
      <c r="M870" s="370"/>
      <c r="N870" s="370"/>
    </row>
    <row r="871" spans="1:14">
      <c r="A871" s="370"/>
      <c r="B871" s="374"/>
      <c r="C871" s="374"/>
      <c r="D871" s="374"/>
      <c r="E871" s="374"/>
      <c r="F871" s="374"/>
      <c r="G871" s="374"/>
      <c r="H871" s="374"/>
      <c r="I871" s="374"/>
      <c r="J871" s="374"/>
      <c r="K871" s="374"/>
      <c r="L871" s="374"/>
      <c r="M871" s="370"/>
      <c r="N871" s="370"/>
    </row>
    <row r="872" spans="1:14">
      <c r="A872" s="370"/>
      <c r="B872" s="374"/>
      <c r="C872" s="374"/>
      <c r="D872" s="374"/>
      <c r="E872" s="374"/>
      <c r="F872" s="374"/>
      <c r="G872" s="374"/>
      <c r="H872" s="374"/>
      <c r="I872" s="374"/>
      <c r="J872" s="374"/>
      <c r="K872" s="374"/>
      <c r="L872" s="374"/>
      <c r="M872" s="370"/>
      <c r="N872" s="370"/>
    </row>
    <row r="873" spans="1:14">
      <c r="A873" s="370"/>
      <c r="B873" s="374"/>
      <c r="C873" s="374"/>
      <c r="D873" s="374"/>
      <c r="E873" s="374"/>
      <c r="F873" s="374"/>
      <c r="G873" s="374"/>
      <c r="H873" s="374"/>
      <c r="I873" s="374"/>
      <c r="J873" s="374"/>
      <c r="K873" s="374"/>
      <c r="L873" s="374"/>
      <c r="M873" s="370"/>
      <c r="N873" s="370"/>
    </row>
    <row r="874" spans="1:14">
      <c r="A874" s="370"/>
      <c r="B874" s="374"/>
      <c r="C874" s="374"/>
      <c r="D874" s="374"/>
      <c r="E874" s="374"/>
      <c r="F874" s="374"/>
      <c r="G874" s="374"/>
      <c r="H874" s="374"/>
      <c r="I874" s="374"/>
      <c r="J874" s="374"/>
      <c r="K874" s="374"/>
      <c r="L874" s="374"/>
      <c r="M874" s="370"/>
      <c r="N874" s="370"/>
    </row>
    <row r="875" spans="1:14">
      <c r="A875" s="370"/>
      <c r="B875" s="374"/>
      <c r="C875" s="374"/>
      <c r="D875" s="374"/>
      <c r="E875" s="374"/>
      <c r="F875" s="374"/>
      <c r="G875" s="374"/>
      <c r="H875" s="374"/>
      <c r="I875" s="374"/>
      <c r="J875" s="374"/>
      <c r="K875" s="374"/>
      <c r="L875" s="374"/>
      <c r="M875" s="370"/>
      <c r="N875" s="370"/>
    </row>
    <row r="876" spans="1:14">
      <c r="A876" s="370"/>
      <c r="B876" s="374"/>
      <c r="C876" s="374"/>
      <c r="D876" s="374"/>
      <c r="E876" s="374"/>
      <c r="F876" s="374"/>
      <c r="G876" s="374"/>
      <c r="H876" s="374"/>
      <c r="I876" s="374"/>
      <c r="J876" s="374"/>
      <c r="K876" s="374"/>
      <c r="L876" s="374"/>
      <c r="M876" s="370"/>
      <c r="N876" s="370"/>
    </row>
    <row r="877" spans="1:14">
      <c r="A877" s="370"/>
      <c r="B877" s="374"/>
      <c r="C877" s="374"/>
      <c r="D877" s="374"/>
      <c r="E877" s="374"/>
      <c r="F877" s="374"/>
      <c r="G877" s="374"/>
      <c r="H877" s="374"/>
      <c r="I877" s="374"/>
      <c r="J877" s="374"/>
      <c r="K877" s="374"/>
      <c r="L877" s="374"/>
      <c r="M877" s="370"/>
      <c r="N877" s="370"/>
    </row>
    <row r="878" spans="1:14">
      <c r="A878" s="370"/>
      <c r="B878" s="374"/>
      <c r="C878" s="374"/>
      <c r="D878" s="374"/>
      <c r="E878" s="374"/>
      <c r="F878" s="374"/>
      <c r="G878" s="374"/>
      <c r="H878" s="374"/>
      <c r="I878" s="374"/>
      <c r="J878" s="374"/>
      <c r="K878" s="374"/>
      <c r="L878" s="374"/>
      <c r="M878" s="370"/>
      <c r="N878" s="370"/>
    </row>
    <row r="879" spans="1:14">
      <c r="A879" s="370"/>
      <c r="B879" s="374"/>
      <c r="C879" s="374"/>
      <c r="D879" s="374"/>
      <c r="E879" s="374"/>
      <c r="F879" s="374"/>
      <c r="G879" s="374"/>
      <c r="H879" s="374"/>
      <c r="I879" s="374"/>
      <c r="J879" s="374"/>
      <c r="K879" s="374"/>
      <c r="L879" s="374"/>
      <c r="M879" s="370"/>
      <c r="N879" s="370"/>
    </row>
    <row r="880" spans="1:14">
      <c r="A880" s="370"/>
      <c r="B880" s="374"/>
      <c r="C880" s="374"/>
      <c r="D880" s="374"/>
      <c r="E880" s="374"/>
      <c r="F880" s="374"/>
      <c r="G880" s="374"/>
      <c r="H880" s="374"/>
      <c r="I880" s="374"/>
      <c r="J880" s="374"/>
      <c r="K880" s="374"/>
      <c r="L880" s="374"/>
      <c r="M880" s="370"/>
      <c r="N880" s="370"/>
    </row>
    <row r="881" spans="1:14">
      <c r="A881" s="370"/>
      <c r="B881" s="374"/>
      <c r="C881" s="374"/>
      <c r="D881" s="374"/>
      <c r="E881" s="374"/>
      <c r="F881" s="374"/>
      <c r="G881" s="374"/>
      <c r="H881" s="374"/>
      <c r="I881" s="374"/>
      <c r="J881" s="374"/>
      <c r="K881" s="374"/>
      <c r="L881" s="374"/>
      <c r="M881" s="370"/>
      <c r="N881" s="370"/>
    </row>
    <row r="882" spans="1:14">
      <c r="A882" s="370"/>
      <c r="B882" s="374"/>
      <c r="C882" s="374"/>
      <c r="D882" s="374"/>
      <c r="E882" s="374"/>
      <c r="F882" s="374"/>
      <c r="G882" s="374"/>
      <c r="H882" s="374"/>
      <c r="I882" s="374"/>
      <c r="J882" s="374"/>
      <c r="K882" s="374"/>
      <c r="L882" s="374"/>
      <c r="M882" s="370"/>
      <c r="N882" s="370"/>
    </row>
    <row r="883" spans="1:14">
      <c r="A883" s="370"/>
      <c r="B883" s="374"/>
      <c r="C883" s="374"/>
      <c r="D883" s="374"/>
      <c r="E883" s="374"/>
      <c r="F883" s="374"/>
      <c r="G883" s="374"/>
      <c r="H883" s="374"/>
      <c r="I883" s="374"/>
      <c r="J883" s="374"/>
      <c r="K883" s="374"/>
      <c r="L883" s="374"/>
      <c r="M883" s="370"/>
      <c r="N883" s="370"/>
    </row>
    <row r="884" spans="1:14">
      <c r="A884" s="370"/>
      <c r="B884" s="374"/>
      <c r="C884" s="374"/>
      <c r="D884" s="374"/>
      <c r="E884" s="374"/>
      <c r="F884" s="374"/>
      <c r="G884" s="374"/>
      <c r="H884" s="374"/>
      <c r="I884" s="374"/>
      <c r="J884" s="374"/>
      <c r="K884" s="374"/>
      <c r="L884" s="374"/>
      <c r="M884" s="370"/>
      <c r="N884" s="370"/>
    </row>
    <row r="885" spans="1:14">
      <c r="A885" s="370"/>
      <c r="B885" s="374"/>
      <c r="C885" s="374"/>
      <c r="D885" s="374"/>
      <c r="E885" s="374"/>
      <c r="F885" s="374"/>
      <c r="G885" s="374"/>
      <c r="H885" s="374"/>
      <c r="I885" s="374"/>
      <c r="J885" s="374"/>
      <c r="K885" s="374"/>
      <c r="L885" s="374"/>
      <c r="M885" s="370"/>
      <c r="N885" s="370"/>
    </row>
    <row r="886" spans="1:14">
      <c r="A886" s="370"/>
      <c r="B886" s="374"/>
      <c r="C886" s="374"/>
      <c r="D886" s="374"/>
      <c r="E886" s="374"/>
      <c r="F886" s="374"/>
      <c r="G886" s="374"/>
      <c r="H886" s="374"/>
      <c r="I886" s="374"/>
      <c r="J886" s="374"/>
      <c r="K886" s="374"/>
      <c r="L886" s="374"/>
      <c r="M886" s="370"/>
      <c r="N886" s="370"/>
    </row>
    <row r="887" spans="1:14">
      <c r="A887" s="370"/>
      <c r="B887" s="374"/>
      <c r="C887" s="374"/>
      <c r="D887" s="374"/>
      <c r="E887" s="374"/>
      <c r="F887" s="374"/>
      <c r="G887" s="374"/>
      <c r="H887" s="374"/>
      <c r="I887" s="374"/>
      <c r="J887" s="374"/>
      <c r="K887" s="374"/>
      <c r="L887" s="374"/>
      <c r="M887" s="370"/>
      <c r="N887" s="370"/>
    </row>
    <row r="888" spans="1:14">
      <c r="A888" s="370"/>
      <c r="B888" s="374"/>
      <c r="C888" s="374"/>
      <c r="D888" s="374"/>
      <c r="E888" s="374"/>
      <c r="F888" s="374"/>
      <c r="G888" s="374"/>
      <c r="H888" s="374"/>
      <c r="I888" s="374"/>
      <c r="J888" s="374"/>
      <c r="K888" s="374"/>
      <c r="L888" s="374"/>
      <c r="M888" s="370"/>
      <c r="N888" s="370"/>
    </row>
    <row r="889" spans="1:14">
      <c r="A889" s="370"/>
      <c r="B889" s="374"/>
      <c r="C889" s="374"/>
      <c r="D889" s="374"/>
      <c r="E889" s="374"/>
      <c r="F889" s="374"/>
      <c r="G889" s="374"/>
      <c r="H889" s="374"/>
      <c r="I889" s="374"/>
      <c r="J889" s="374"/>
      <c r="K889" s="374"/>
      <c r="L889" s="374"/>
      <c r="M889" s="370"/>
      <c r="N889" s="370"/>
    </row>
    <row r="890" spans="1:14">
      <c r="A890" s="370"/>
      <c r="B890" s="374"/>
      <c r="C890" s="374"/>
      <c r="D890" s="374"/>
      <c r="E890" s="374"/>
      <c r="F890" s="374"/>
      <c r="G890" s="374"/>
      <c r="H890" s="374"/>
      <c r="I890" s="374"/>
      <c r="J890" s="374"/>
      <c r="K890" s="374"/>
      <c r="L890" s="374"/>
      <c r="M890" s="370"/>
      <c r="N890" s="370"/>
    </row>
    <row r="891" spans="1:14">
      <c r="A891" s="370"/>
      <c r="B891" s="374"/>
      <c r="C891" s="374"/>
      <c r="D891" s="374"/>
      <c r="E891" s="374"/>
      <c r="F891" s="374"/>
      <c r="G891" s="374"/>
      <c r="H891" s="374"/>
      <c r="I891" s="374"/>
      <c r="J891" s="374"/>
      <c r="K891" s="374"/>
      <c r="L891" s="374"/>
      <c r="M891" s="370"/>
      <c r="N891" s="370"/>
    </row>
    <row r="892" spans="1:14">
      <c r="A892" s="370"/>
      <c r="B892" s="374"/>
      <c r="C892" s="374"/>
      <c r="D892" s="374"/>
      <c r="E892" s="374"/>
      <c r="F892" s="374"/>
      <c r="G892" s="374"/>
      <c r="H892" s="374"/>
      <c r="I892" s="374"/>
      <c r="J892" s="374"/>
      <c r="K892" s="374"/>
      <c r="L892" s="374"/>
      <c r="M892" s="370"/>
      <c r="N892" s="370"/>
    </row>
    <row r="893" spans="1:14">
      <c r="A893" s="370"/>
      <c r="B893" s="374"/>
      <c r="C893" s="374"/>
      <c r="D893" s="374"/>
      <c r="E893" s="374"/>
      <c r="F893" s="374"/>
      <c r="G893" s="374"/>
      <c r="H893" s="374"/>
      <c r="I893" s="374"/>
      <c r="J893" s="374"/>
      <c r="K893" s="374"/>
      <c r="L893" s="374"/>
      <c r="M893" s="370"/>
      <c r="N893" s="370"/>
    </row>
    <row r="894" spans="1:14">
      <c r="A894" s="370"/>
      <c r="B894" s="374"/>
      <c r="C894" s="374"/>
      <c r="D894" s="374"/>
      <c r="E894" s="374"/>
      <c r="F894" s="374"/>
      <c r="G894" s="374"/>
      <c r="H894" s="374"/>
      <c r="I894" s="374"/>
      <c r="J894" s="374"/>
      <c r="K894" s="374"/>
      <c r="L894" s="374"/>
      <c r="M894" s="370"/>
      <c r="N894" s="370"/>
    </row>
    <row r="895" spans="1:14">
      <c r="A895" s="370"/>
      <c r="B895" s="374"/>
      <c r="C895" s="374"/>
      <c r="D895" s="374"/>
      <c r="E895" s="374"/>
      <c r="F895" s="374"/>
      <c r="G895" s="374"/>
      <c r="H895" s="374"/>
      <c r="I895" s="374"/>
      <c r="J895" s="374"/>
      <c r="K895" s="374"/>
      <c r="L895" s="374"/>
      <c r="M895" s="370"/>
      <c r="N895" s="370"/>
    </row>
    <row r="896" spans="1:14">
      <c r="A896" s="370"/>
      <c r="B896" s="374"/>
      <c r="C896" s="374"/>
      <c r="D896" s="374"/>
      <c r="E896" s="374"/>
      <c r="F896" s="374"/>
      <c r="G896" s="374"/>
      <c r="H896" s="374"/>
      <c r="I896" s="374"/>
      <c r="J896" s="374"/>
      <c r="K896" s="374"/>
      <c r="L896" s="374"/>
      <c r="M896" s="370"/>
      <c r="N896" s="370"/>
    </row>
    <row r="897" spans="1:14">
      <c r="A897" s="370"/>
      <c r="B897" s="374"/>
      <c r="C897" s="374"/>
      <c r="D897" s="374"/>
      <c r="E897" s="374"/>
      <c r="F897" s="374"/>
      <c r="G897" s="374"/>
      <c r="H897" s="374"/>
      <c r="I897" s="374"/>
      <c r="J897" s="374"/>
      <c r="K897" s="374"/>
      <c r="L897" s="374"/>
      <c r="M897" s="370"/>
      <c r="N897" s="370"/>
    </row>
    <row r="898" spans="1:14">
      <c r="A898" s="370"/>
      <c r="B898" s="374"/>
      <c r="C898" s="374"/>
      <c r="D898" s="374"/>
      <c r="E898" s="374"/>
      <c r="F898" s="374"/>
      <c r="G898" s="374"/>
      <c r="H898" s="374"/>
      <c r="I898" s="374"/>
      <c r="J898" s="374"/>
      <c r="K898" s="374"/>
      <c r="L898" s="374"/>
      <c r="M898" s="370"/>
      <c r="N898" s="370"/>
    </row>
    <row r="899" spans="1:14">
      <c r="A899" s="370"/>
      <c r="B899" s="374"/>
      <c r="C899" s="374"/>
      <c r="D899" s="374"/>
      <c r="E899" s="374"/>
      <c r="F899" s="374"/>
      <c r="G899" s="374"/>
      <c r="H899" s="374"/>
      <c r="I899" s="374"/>
      <c r="J899" s="374"/>
      <c r="K899" s="374"/>
      <c r="L899" s="374"/>
      <c r="M899" s="370"/>
      <c r="N899" s="370"/>
    </row>
    <row r="900" spans="1:14">
      <c r="A900" s="370"/>
      <c r="B900" s="374"/>
      <c r="C900" s="374"/>
      <c r="D900" s="374"/>
      <c r="E900" s="374"/>
      <c r="F900" s="374"/>
      <c r="G900" s="374"/>
      <c r="H900" s="374"/>
      <c r="I900" s="374"/>
      <c r="J900" s="374"/>
      <c r="K900" s="374"/>
      <c r="L900" s="374"/>
      <c r="M900" s="370"/>
      <c r="N900" s="370"/>
    </row>
    <row r="901" spans="1:14">
      <c r="A901" s="370"/>
      <c r="B901" s="374"/>
      <c r="C901" s="374"/>
      <c r="D901" s="374"/>
      <c r="E901" s="374"/>
      <c r="F901" s="374"/>
      <c r="G901" s="374"/>
      <c r="H901" s="374"/>
      <c r="I901" s="374"/>
      <c r="J901" s="374"/>
      <c r="K901" s="374"/>
      <c r="L901" s="374"/>
      <c r="M901" s="370"/>
      <c r="N901" s="370"/>
    </row>
    <row r="902" spans="1:14">
      <c r="A902" s="370"/>
      <c r="B902" s="374"/>
      <c r="C902" s="374"/>
      <c r="D902" s="374"/>
      <c r="E902" s="374"/>
      <c r="F902" s="374"/>
      <c r="G902" s="374"/>
      <c r="H902" s="374"/>
      <c r="I902" s="374"/>
      <c r="J902" s="374"/>
      <c r="K902" s="374"/>
      <c r="L902" s="374"/>
      <c r="M902" s="370"/>
      <c r="N902" s="370"/>
    </row>
    <row r="903" spans="1:14">
      <c r="A903" s="370"/>
      <c r="B903" s="374"/>
      <c r="C903" s="374"/>
      <c r="D903" s="374"/>
      <c r="E903" s="374"/>
      <c r="F903" s="374"/>
      <c r="G903" s="374"/>
      <c r="H903" s="374"/>
      <c r="I903" s="374"/>
      <c r="J903" s="374"/>
      <c r="K903" s="374"/>
      <c r="L903" s="374"/>
      <c r="M903" s="370"/>
      <c r="N903" s="370"/>
    </row>
    <row r="904" spans="1:14">
      <c r="A904" s="370"/>
      <c r="B904" s="374"/>
      <c r="C904" s="374"/>
      <c r="D904" s="374"/>
      <c r="E904" s="374"/>
      <c r="F904" s="374"/>
      <c r="G904" s="374"/>
      <c r="H904" s="374"/>
      <c r="I904" s="374"/>
      <c r="J904" s="374"/>
      <c r="K904" s="374"/>
      <c r="L904" s="374"/>
      <c r="M904" s="370"/>
      <c r="N904" s="370"/>
    </row>
    <row r="905" spans="1:14">
      <c r="A905" s="370"/>
      <c r="B905" s="374"/>
      <c r="C905" s="374"/>
      <c r="D905" s="374"/>
      <c r="E905" s="374"/>
      <c r="F905" s="374"/>
      <c r="G905" s="374"/>
      <c r="H905" s="374"/>
      <c r="I905" s="374"/>
      <c r="J905" s="374"/>
      <c r="K905" s="374"/>
      <c r="L905" s="374"/>
      <c r="M905" s="370"/>
      <c r="N905" s="370"/>
    </row>
    <row r="906" spans="1:14">
      <c r="A906" s="370"/>
      <c r="B906" s="374"/>
      <c r="C906" s="374"/>
      <c r="D906" s="374"/>
      <c r="E906" s="374"/>
      <c r="F906" s="374"/>
      <c r="G906" s="374"/>
      <c r="H906" s="374"/>
      <c r="I906" s="374"/>
      <c r="J906" s="374"/>
      <c r="K906" s="374"/>
      <c r="L906" s="374"/>
      <c r="M906" s="370"/>
      <c r="N906" s="370"/>
    </row>
    <row r="907" spans="1:14">
      <c r="A907" s="370"/>
      <c r="B907" s="374"/>
      <c r="C907" s="374"/>
      <c r="D907" s="374"/>
      <c r="E907" s="374"/>
      <c r="F907" s="374"/>
      <c r="G907" s="374"/>
      <c r="H907" s="374"/>
      <c r="I907" s="374"/>
      <c r="J907" s="374"/>
      <c r="K907" s="374"/>
      <c r="L907" s="374"/>
      <c r="M907" s="370"/>
      <c r="N907" s="370"/>
    </row>
    <row r="908" spans="1:14">
      <c r="A908" s="370"/>
      <c r="B908" s="374"/>
      <c r="C908" s="374"/>
      <c r="D908" s="374"/>
      <c r="E908" s="374"/>
      <c r="F908" s="374"/>
      <c r="G908" s="374"/>
      <c r="H908" s="374"/>
      <c r="I908" s="374"/>
      <c r="J908" s="374"/>
      <c r="K908" s="374"/>
      <c r="L908" s="374"/>
      <c r="M908" s="370"/>
      <c r="N908" s="370"/>
    </row>
    <row r="909" spans="1:14">
      <c r="A909" s="370"/>
      <c r="B909" s="374"/>
      <c r="C909" s="374"/>
      <c r="D909" s="374"/>
      <c r="E909" s="374"/>
      <c r="F909" s="374"/>
      <c r="G909" s="374"/>
      <c r="H909" s="374"/>
      <c r="I909" s="374"/>
      <c r="J909" s="374"/>
      <c r="K909" s="374"/>
      <c r="L909" s="374"/>
      <c r="M909" s="370"/>
      <c r="N909" s="370"/>
    </row>
    <row r="910" spans="1:14">
      <c r="A910" s="370"/>
      <c r="B910" s="374"/>
      <c r="C910" s="374"/>
      <c r="D910" s="374"/>
      <c r="E910" s="374"/>
      <c r="F910" s="374"/>
      <c r="G910" s="374"/>
      <c r="H910" s="374"/>
      <c r="I910" s="374"/>
      <c r="J910" s="374"/>
      <c r="K910" s="374"/>
      <c r="L910" s="374"/>
      <c r="M910" s="370"/>
      <c r="N910" s="370"/>
    </row>
    <row r="911" spans="1:14">
      <c r="A911" s="370"/>
      <c r="B911" s="374"/>
      <c r="C911" s="374"/>
      <c r="D911" s="374"/>
      <c r="E911" s="374"/>
      <c r="F911" s="374"/>
      <c r="G911" s="374"/>
      <c r="H911" s="374"/>
      <c r="I911" s="374"/>
      <c r="J911" s="374"/>
      <c r="K911" s="374"/>
      <c r="L911" s="374"/>
      <c r="M911" s="370"/>
      <c r="N911" s="370"/>
    </row>
    <row r="912" spans="1:14">
      <c r="A912" s="370"/>
      <c r="B912" s="374"/>
      <c r="C912" s="374"/>
      <c r="D912" s="374"/>
      <c r="E912" s="374"/>
      <c r="F912" s="374"/>
      <c r="G912" s="374"/>
      <c r="H912" s="374"/>
      <c r="I912" s="374"/>
      <c r="J912" s="374"/>
      <c r="K912" s="374"/>
      <c r="L912" s="374"/>
      <c r="M912" s="370"/>
      <c r="N912" s="370"/>
    </row>
    <row r="913" spans="1:14">
      <c r="A913" s="370"/>
      <c r="B913" s="374"/>
      <c r="C913" s="374"/>
      <c r="D913" s="374"/>
      <c r="E913" s="374"/>
      <c r="F913" s="374"/>
      <c r="G913" s="374"/>
      <c r="H913" s="374"/>
      <c r="I913" s="374"/>
      <c r="J913" s="374"/>
      <c r="K913" s="374"/>
      <c r="L913" s="374"/>
      <c r="M913" s="370"/>
      <c r="N913" s="370"/>
    </row>
    <row r="914" spans="1:14">
      <c r="A914" s="370"/>
      <c r="B914" s="374"/>
      <c r="C914" s="374"/>
      <c r="D914" s="374"/>
      <c r="E914" s="374"/>
      <c r="F914" s="374"/>
      <c r="G914" s="374"/>
      <c r="H914" s="374"/>
      <c r="I914" s="374"/>
      <c r="J914" s="374"/>
      <c r="K914" s="374"/>
      <c r="L914" s="374"/>
      <c r="M914" s="370"/>
      <c r="N914" s="370"/>
    </row>
    <row r="915" spans="1:14">
      <c r="A915" s="370"/>
      <c r="B915" s="374"/>
      <c r="C915" s="374"/>
      <c r="D915" s="374"/>
      <c r="E915" s="374"/>
      <c r="F915" s="374"/>
      <c r="G915" s="374"/>
      <c r="H915" s="374"/>
      <c r="I915" s="374"/>
      <c r="J915" s="374"/>
      <c r="K915" s="374"/>
      <c r="L915" s="374"/>
      <c r="M915" s="370"/>
      <c r="N915" s="370"/>
    </row>
    <row r="916" spans="1:14">
      <c r="A916" s="370"/>
      <c r="B916" s="374"/>
      <c r="C916" s="374"/>
      <c r="D916" s="374"/>
      <c r="E916" s="374"/>
      <c r="F916" s="374"/>
      <c r="G916" s="374"/>
      <c r="H916" s="374"/>
      <c r="I916" s="374"/>
      <c r="J916" s="374"/>
      <c r="K916" s="374"/>
      <c r="L916" s="374"/>
      <c r="M916" s="370"/>
      <c r="N916" s="370"/>
    </row>
    <row r="917" spans="1:14">
      <c r="A917" s="370"/>
      <c r="B917" s="374"/>
      <c r="C917" s="374"/>
      <c r="D917" s="374"/>
      <c r="E917" s="374"/>
      <c r="F917" s="374"/>
      <c r="G917" s="374"/>
      <c r="H917" s="374"/>
      <c r="I917" s="374"/>
      <c r="J917" s="374"/>
      <c r="K917" s="374"/>
      <c r="L917" s="374"/>
      <c r="M917" s="370"/>
      <c r="N917" s="370"/>
    </row>
    <row r="918" spans="1:14">
      <c r="A918" s="370"/>
      <c r="B918" s="374"/>
      <c r="C918" s="374"/>
      <c r="D918" s="374"/>
      <c r="E918" s="374"/>
      <c r="F918" s="374"/>
      <c r="G918" s="374"/>
      <c r="H918" s="374"/>
      <c r="I918" s="374"/>
      <c r="J918" s="374"/>
      <c r="K918" s="374"/>
      <c r="L918" s="374"/>
      <c r="M918" s="370"/>
      <c r="N918" s="370"/>
    </row>
    <row r="919" spans="1:14">
      <c r="A919" s="370"/>
      <c r="B919" s="374"/>
      <c r="C919" s="374"/>
      <c r="D919" s="374"/>
      <c r="E919" s="374"/>
      <c r="F919" s="374"/>
      <c r="G919" s="374"/>
      <c r="H919" s="374"/>
      <c r="I919" s="374"/>
      <c r="J919" s="374"/>
      <c r="K919" s="374"/>
      <c r="L919" s="374"/>
      <c r="M919" s="370"/>
      <c r="N919" s="370"/>
    </row>
    <row r="920" spans="1:14">
      <c r="A920" s="370"/>
      <c r="B920" s="374"/>
      <c r="C920" s="374"/>
      <c r="D920" s="374"/>
      <c r="E920" s="374"/>
      <c r="F920" s="374"/>
      <c r="G920" s="374"/>
      <c r="H920" s="374"/>
      <c r="I920" s="374"/>
      <c r="J920" s="374"/>
      <c r="K920" s="374"/>
      <c r="L920" s="374"/>
      <c r="M920" s="370"/>
      <c r="N920" s="370"/>
    </row>
    <row r="921" spans="1:14">
      <c r="A921" s="370"/>
      <c r="B921" s="374"/>
      <c r="C921" s="374"/>
      <c r="D921" s="374"/>
      <c r="E921" s="374"/>
      <c r="F921" s="374"/>
      <c r="G921" s="374"/>
      <c r="H921" s="374"/>
      <c r="I921" s="374"/>
      <c r="J921" s="374"/>
      <c r="K921" s="374"/>
      <c r="L921" s="374"/>
      <c r="M921" s="370"/>
      <c r="N921" s="370"/>
    </row>
    <row r="922" spans="1:14">
      <c r="A922" s="370"/>
      <c r="B922" s="374"/>
      <c r="C922" s="374"/>
      <c r="D922" s="374"/>
      <c r="E922" s="374"/>
      <c r="F922" s="374"/>
      <c r="G922" s="374"/>
      <c r="H922" s="374"/>
      <c r="I922" s="374"/>
      <c r="J922" s="374"/>
      <c r="K922" s="374"/>
      <c r="L922" s="374"/>
      <c r="M922" s="370"/>
      <c r="N922" s="370"/>
    </row>
    <row r="923" spans="1:14">
      <c r="A923" s="370"/>
      <c r="B923" s="374"/>
      <c r="C923" s="374"/>
      <c r="D923" s="374"/>
      <c r="E923" s="374"/>
      <c r="F923" s="374"/>
      <c r="G923" s="374"/>
      <c r="H923" s="374"/>
      <c r="I923" s="374"/>
      <c r="J923" s="374"/>
      <c r="K923" s="374"/>
      <c r="L923" s="374"/>
      <c r="M923" s="370"/>
      <c r="N923" s="370"/>
    </row>
    <row r="924" spans="1:14">
      <c r="A924" s="370"/>
      <c r="B924" s="374"/>
      <c r="C924" s="374"/>
      <c r="D924" s="374"/>
      <c r="E924" s="374"/>
      <c r="F924" s="374"/>
      <c r="G924" s="374"/>
      <c r="H924" s="374"/>
      <c r="I924" s="374"/>
      <c r="J924" s="374"/>
      <c r="K924" s="374"/>
      <c r="L924" s="374"/>
      <c r="M924" s="370"/>
      <c r="N924" s="370"/>
    </row>
    <row r="925" spans="1:14">
      <c r="A925" s="370"/>
      <c r="B925" s="374"/>
      <c r="C925" s="374"/>
      <c r="D925" s="374"/>
      <c r="E925" s="374"/>
      <c r="F925" s="374"/>
      <c r="G925" s="374"/>
      <c r="H925" s="374"/>
      <c r="I925" s="374"/>
      <c r="J925" s="374"/>
      <c r="K925" s="374"/>
      <c r="L925" s="374"/>
      <c r="M925" s="370"/>
      <c r="N925" s="370"/>
    </row>
    <row r="926" spans="1:14">
      <c r="A926" s="370"/>
      <c r="B926" s="374"/>
      <c r="C926" s="374"/>
      <c r="D926" s="374"/>
      <c r="E926" s="374"/>
      <c r="F926" s="374"/>
      <c r="G926" s="374"/>
      <c r="H926" s="374"/>
      <c r="I926" s="374"/>
      <c r="J926" s="374"/>
      <c r="K926" s="374"/>
      <c r="L926" s="374"/>
      <c r="M926" s="370"/>
      <c r="N926" s="370"/>
    </row>
    <row r="927" spans="1:14">
      <c r="A927" s="370"/>
      <c r="B927" s="374"/>
      <c r="C927" s="374"/>
      <c r="D927" s="374"/>
      <c r="E927" s="374"/>
      <c r="F927" s="374"/>
      <c r="G927" s="374"/>
      <c r="H927" s="374"/>
      <c r="I927" s="374"/>
      <c r="J927" s="374"/>
      <c r="K927" s="374"/>
      <c r="L927" s="374"/>
      <c r="M927" s="370"/>
      <c r="N927" s="370"/>
    </row>
    <row r="928" spans="1:14">
      <c r="A928" s="370"/>
      <c r="B928" s="374"/>
      <c r="C928" s="374"/>
      <c r="D928" s="374"/>
      <c r="E928" s="374"/>
      <c r="F928" s="374"/>
      <c r="G928" s="374"/>
      <c r="H928" s="374"/>
      <c r="I928" s="374"/>
      <c r="J928" s="374"/>
      <c r="K928" s="374"/>
      <c r="L928" s="374"/>
      <c r="M928" s="370"/>
      <c r="N928" s="370"/>
    </row>
    <row r="929" spans="1:14">
      <c r="A929" s="370"/>
      <c r="B929" s="374"/>
      <c r="C929" s="374"/>
      <c r="D929" s="374"/>
      <c r="E929" s="374"/>
      <c r="F929" s="374"/>
      <c r="G929" s="374"/>
      <c r="H929" s="374"/>
      <c r="I929" s="374"/>
      <c r="J929" s="374"/>
      <c r="K929" s="374"/>
      <c r="L929" s="374"/>
      <c r="M929" s="370"/>
      <c r="N929" s="370"/>
    </row>
    <row r="930" spans="1:14">
      <c r="A930" s="370"/>
      <c r="B930" s="374"/>
      <c r="C930" s="374"/>
      <c r="D930" s="374"/>
      <c r="E930" s="374"/>
      <c r="F930" s="374"/>
      <c r="G930" s="374"/>
      <c r="H930" s="374"/>
      <c r="I930" s="374"/>
      <c r="J930" s="374"/>
      <c r="K930" s="374"/>
      <c r="L930" s="374"/>
      <c r="M930" s="370"/>
      <c r="N930" s="370"/>
    </row>
    <row r="931" spans="1:14">
      <c r="A931" s="370"/>
      <c r="B931" s="374"/>
      <c r="C931" s="374"/>
      <c r="D931" s="374"/>
      <c r="E931" s="374"/>
      <c r="F931" s="374"/>
      <c r="G931" s="374"/>
      <c r="H931" s="374"/>
      <c r="I931" s="374"/>
      <c r="J931" s="374"/>
      <c r="K931" s="374"/>
      <c r="L931" s="374"/>
      <c r="M931" s="370"/>
      <c r="N931" s="370"/>
    </row>
    <row r="932" spans="1:14">
      <c r="A932" s="370"/>
      <c r="B932" s="374"/>
      <c r="C932" s="374"/>
      <c r="D932" s="374"/>
      <c r="E932" s="374"/>
      <c r="F932" s="374"/>
      <c r="G932" s="374"/>
      <c r="H932" s="374"/>
      <c r="I932" s="374"/>
      <c r="J932" s="374"/>
      <c r="K932" s="374"/>
      <c r="L932" s="374"/>
      <c r="M932" s="370"/>
      <c r="N932" s="370"/>
    </row>
    <row r="933" spans="1:14">
      <c r="A933" s="370"/>
      <c r="B933" s="374"/>
      <c r="C933" s="374"/>
      <c r="D933" s="374"/>
      <c r="E933" s="374"/>
      <c r="F933" s="374"/>
      <c r="G933" s="374"/>
      <c r="H933" s="374"/>
      <c r="I933" s="374"/>
      <c r="J933" s="374"/>
      <c r="K933" s="374"/>
      <c r="L933" s="374"/>
      <c r="M933" s="370"/>
      <c r="N933" s="370"/>
    </row>
    <row r="934" spans="1:14">
      <c r="A934" s="370"/>
      <c r="B934" s="374"/>
      <c r="C934" s="374"/>
      <c r="D934" s="374"/>
      <c r="E934" s="374"/>
      <c r="F934" s="374"/>
      <c r="G934" s="374"/>
      <c r="H934" s="374"/>
      <c r="I934" s="374"/>
      <c r="J934" s="374"/>
      <c r="K934" s="374"/>
      <c r="L934" s="374"/>
      <c r="M934" s="370"/>
      <c r="N934" s="370"/>
    </row>
    <row r="935" spans="1:14">
      <c r="A935" s="370"/>
      <c r="B935" s="374"/>
      <c r="C935" s="374"/>
      <c r="D935" s="374"/>
      <c r="E935" s="374"/>
      <c r="F935" s="374"/>
      <c r="G935" s="374"/>
      <c r="H935" s="374"/>
      <c r="I935" s="374"/>
      <c r="J935" s="374"/>
      <c r="K935" s="374"/>
      <c r="L935" s="374"/>
      <c r="M935" s="370"/>
      <c r="N935" s="370"/>
    </row>
    <row r="936" spans="1:14">
      <c r="A936" s="370"/>
      <c r="B936" s="374"/>
      <c r="C936" s="374"/>
      <c r="D936" s="374"/>
      <c r="E936" s="374"/>
      <c r="F936" s="374"/>
      <c r="G936" s="374"/>
      <c r="H936" s="374"/>
      <c r="I936" s="374"/>
      <c r="J936" s="374"/>
      <c r="K936" s="374"/>
      <c r="L936" s="374"/>
      <c r="M936" s="370"/>
      <c r="N936" s="370"/>
    </row>
    <row r="937" spans="1:14">
      <c r="A937" s="370"/>
      <c r="B937" s="374"/>
      <c r="C937" s="374"/>
      <c r="D937" s="374"/>
      <c r="E937" s="374"/>
      <c r="F937" s="374"/>
      <c r="G937" s="374"/>
      <c r="H937" s="374"/>
      <c r="I937" s="374"/>
      <c r="J937" s="374"/>
      <c r="K937" s="374"/>
      <c r="L937" s="374"/>
      <c r="M937" s="370"/>
      <c r="N937" s="370"/>
    </row>
    <row r="938" spans="1:14">
      <c r="A938" s="370"/>
      <c r="B938" s="374"/>
      <c r="C938" s="374"/>
      <c r="D938" s="374"/>
      <c r="E938" s="374"/>
      <c r="F938" s="374"/>
      <c r="G938" s="374"/>
      <c r="H938" s="374"/>
      <c r="I938" s="374"/>
      <c r="J938" s="374"/>
      <c r="K938" s="374"/>
      <c r="L938" s="374"/>
      <c r="M938" s="370"/>
      <c r="N938" s="370"/>
    </row>
    <row r="939" spans="1:14">
      <c r="A939" s="370"/>
      <c r="B939" s="374"/>
      <c r="C939" s="374"/>
      <c r="D939" s="374"/>
      <c r="E939" s="374"/>
      <c r="F939" s="374"/>
      <c r="G939" s="374"/>
      <c r="H939" s="374"/>
      <c r="I939" s="374"/>
      <c r="J939" s="374"/>
      <c r="K939" s="374"/>
      <c r="L939" s="374"/>
      <c r="M939" s="370"/>
      <c r="N939" s="370"/>
    </row>
    <row r="940" spans="1:14">
      <c r="A940" s="370"/>
      <c r="B940" s="374"/>
      <c r="C940" s="374"/>
      <c r="D940" s="374"/>
      <c r="E940" s="374"/>
      <c r="F940" s="374"/>
      <c r="G940" s="374"/>
      <c r="H940" s="374"/>
      <c r="I940" s="374"/>
      <c r="J940" s="374"/>
      <c r="K940" s="374"/>
      <c r="L940" s="374"/>
      <c r="M940" s="370"/>
      <c r="N940" s="370"/>
    </row>
    <row r="941" spans="1:14">
      <c r="A941" s="370"/>
      <c r="B941" s="374"/>
      <c r="C941" s="374"/>
      <c r="D941" s="374"/>
      <c r="E941" s="374"/>
      <c r="F941" s="374"/>
      <c r="G941" s="374"/>
      <c r="H941" s="374"/>
      <c r="I941" s="374"/>
      <c r="J941" s="374"/>
      <c r="K941" s="374"/>
      <c r="L941" s="374"/>
      <c r="M941" s="370"/>
      <c r="N941" s="370"/>
    </row>
    <row r="942" spans="1:14">
      <c r="A942" s="370"/>
      <c r="B942" s="374"/>
      <c r="C942" s="374"/>
      <c r="D942" s="374"/>
      <c r="E942" s="374"/>
      <c r="F942" s="374"/>
      <c r="G942" s="374"/>
      <c r="H942" s="374"/>
      <c r="I942" s="374"/>
      <c r="J942" s="374"/>
      <c r="K942" s="374"/>
      <c r="L942" s="374"/>
      <c r="M942" s="370"/>
      <c r="N942" s="370"/>
    </row>
    <row r="943" spans="1:14">
      <c r="A943" s="370"/>
      <c r="B943" s="374"/>
      <c r="C943" s="374"/>
      <c r="D943" s="374"/>
      <c r="E943" s="374"/>
      <c r="F943" s="374"/>
      <c r="G943" s="374"/>
      <c r="H943" s="374"/>
      <c r="I943" s="374"/>
      <c r="J943" s="374"/>
      <c r="K943" s="374"/>
      <c r="L943" s="374"/>
      <c r="M943" s="370"/>
      <c r="N943" s="370"/>
    </row>
    <row r="944" spans="1:14">
      <c r="A944" s="370"/>
      <c r="B944" s="374"/>
      <c r="C944" s="374"/>
      <c r="D944" s="374"/>
      <c r="E944" s="374"/>
      <c r="F944" s="374"/>
      <c r="G944" s="374"/>
      <c r="H944" s="374"/>
      <c r="I944" s="374"/>
      <c r="J944" s="374"/>
      <c r="K944" s="374"/>
      <c r="L944" s="374"/>
      <c r="M944" s="370"/>
      <c r="N944" s="370"/>
    </row>
    <row r="945" spans="1:14">
      <c r="A945" s="370"/>
      <c r="B945" s="374"/>
      <c r="C945" s="374"/>
      <c r="D945" s="374"/>
      <c r="E945" s="374"/>
      <c r="F945" s="374"/>
      <c r="G945" s="374"/>
      <c r="H945" s="374"/>
      <c r="I945" s="374"/>
      <c r="J945" s="374"/>
      <c r="K945" s="374"/>
      <c r="L945" s="374"/>
      <c r="M945" s="370"/>
      <c r="N945" s="370"/>
    </row>
    <row r="946" spans="1:14">
      <c r="A946" s="370"/>
      <c r="B946" s="374"/>
      <c r="C946" s="374"/>
      <c r="D946" s="374"/>
      <c r="E946" s="374"/>
      <c r="F946" s="374"/>
      <c r="G946" s="374"/>
      <c r="H946" s="374"/>
      <c r="I946" s="374"/>
      <c r="J946" s="374"/>
      <c r="K946" s="374"/>
      <c r="L946" s="374"/>
      <c r="M946" s="370"/>
      <c r="N946" s="370"/>
    </row>
    <row r="947" spans="1:14">
      <c r="A947" s="370"/>
      <c r="B947" s="374"/>
      <c r="C947" s="374"/>
      <c r="D947" s="374"/>
      <c r="E947" s="374"/>
      <c r="F947" s="374"/>
      <c r="G947" s="374"/>
      <c r="H947" s="374"/>
      <c r="I947" s="374"/>
      <c r="J947" s="374"/>
      <c r="K947" s="374"/>
      <c r="L947" s="374"/>
      <c r="M947" s="370"/>
      <c r="N947" s="370"/>
    </row>
    <row r="948" spans="1:14">
      <c r="A948" s="370"/>
      <c r="B948" s="374"/>
      <c r="C948" s="374"/>
      <c r="D948" s="374"/>
      <c r="E948" s="374"/>
      <c r="F948" s="374"/>
      <c r="G948" s="374"/>
      <c r="H948" s="374"/>
      <c r="I948" s="374"/>
      <c r="J948" s="374"/>
      <c r="K948" s="374"/>
      <c r="L948" s="374"/>
      <c r="M948" s="370"/>
      <c r="N948" s="370"/>
    </row>
    <row r="949" spans="1:14">
      <c r="A949" s="370"/>
      <c r="B949" s="374"/>
      <c r="C949" s="374"/>
      <c r="D949" s="374"/>
      <c r="E949" s="374"/>
      <c r="F949" s="374"/>
      <c r="G949" s="374"/>
      <c r="H949" s="374"/>
      <c r="I949" s="374"/>
      <c r="J949" s="374"/>
      <c r="K949" s="374"/>
      <c r="L949" s="374"/>
      <c r="M949" s="370"/>
      <c r="N949" s="370"/>
    </row>
    <row r="950" spans="1:14">
      <c r="A950" s="370"/>
      <c r="B950" s="374"/>
      <c r="C950" s="374"/>
      <c r="D950" s="374"/>
      <c r="E950" s="374"/>
      <c r="F950" s="374"/>
      <c r="G950" s="374"/>
      <c r="H950" s="374"/>
      <c r="I950" s="374"/>
      <c r="J950" s="374"/>
      <c r="K950" s="374"/>
      <c r="L950" s="374"/>
      <c r="M950" s="370"/>
      <c r="N950" s="370"/>
    </row>
    <row r="951" spans="1:14">
      <c r="A951" s="370"/>
      <c r="B951" s="374"/>
      <c r="C951" s="374"/>
      <c r="D951" s="374"/>
      <c r="E951" s="374"/>
      <c r="F951" s="374"/>
      <c r="G951" s="374"/>
      <c r="H951" s="374"/>
      <c r="I951" s="374"/>
      <c r="J951" s="374"/>
      <c r="K951" s="374"/>
      <c r="L951" s="374"/>
      <c r="M951" s="370"/>
      <c r="N951" s="370"/>
    </row>
    <row r="952" spans="1:14">
      <c r="A952" s="370"/>
      <c r="B952" s="374"/>
      <c r="C952" s="374"/>
      <c r="D952" s="374"/>
      <c r="E952" s="374"/>
      <c r="F952" s="374"/>
      <c r="G952" s="374"/>
      <c r="H952" s="374"/>
      <c r="I952" s="374"/>
      <c r="J952" s="374"/>
      <c r="K952" s="374"/>
      <c r="L952" s="374"/>
      <c r="M952" s="370"/>
      <c r="N952" s="370"/>
    </row>
    <row r="953" spans="1:14">
      <c r="A953" s="370"/>
      <c r="B953" s="374"/>
      <c r="C953" s="374"/>
      <c r="D953" s="374"/>
      <c r="E953" s="374"/>
      <c r="F953" s="374"/>
      <c r="G953" s="374"/>
      <c r="H953" s="374"/>
      <c r="I953" s="374"/>
      <c r="J953" s="374"/>
      <c r="K953" s="374"/>
      <c r="L953" s="374"/>
      <c r="M953" s="370"/>
      <c r="N953" s="370"/>
    </row>
    <row r="954" spans="1:14">
      <c r="A954" s="370"/>
      <c r="B954" s="374"/>
      <c r="C954" s="374"/>
      <c r="D954" s="374"/>
      <c r="E954" s="374"/>
      <c r="F954" s="374"/>
      <c r="G954" s="374"/>
      <c r="H954" s="374"/>
      <c r="I954" s="374"/>
      <c r="J954" s="374"/>
      <c r="K954" s="374"/>
      <c r="L954" s="374"/>
      <c r="M954" s="370"/>
      <c r="N954" s="370"/>
    </row>
    <row r="955" spans="1:14">
      <c r="A955" s="370"/>
      <c r="B955" s="374"/>
      <c r="C955" s="374"/>
      <c r="D955" s="374"/>
      <c r="E955" s="374"/>
      <c r="F955" s="374"/>
      <c r="G955" s="374"/>
      <c r="H955" s="374"/>
      <c r="I955" s="374"/>
      <c r="J955" s="374"/>
      <c r="K955" s="374"/>
      <c r="L955" s="374"/>
      <c r="M955" s="370"/>
      <c r="N955" s="370"/>
    </row>
    <row r="956" spans="1:14">
      <c r="A956" s="370"/>
      <c r="B956" s="374"/>
      <c r="C956" s="374"/>
      <c r="D956" s="374"/>
      <c r="E956" s="374"/>
      <c r="F956" s="374"/>
      <c r="G956" s="374"/>
      <c r="H956" s="374"/>
      <c r="I956" s="374"/>
      <c r="J956" s="374"/>
      <c r="K956" s="374"/>
      <c r="L956" s="374"/>
      <c r="M956" s="370"/>
      <c r="N956" s="370"/>
    </row>
    <row r="957" spans="1:14">
      <c r="A957" s="370"/>
      <c r="B957" s="374"/>
      <c r="C957" s="374"/>
      <c r="D957" s="374"/>
      <c r="E957" s="374"/>
      <c r="F957" s="374"/>
      <c r="G957" s="374"/>
      <c r="H957" s="374"/>
      <c r="I957" s="374"/>
      <c r="J957" s="374"/>
      <c r="K957" s="374"/>
      <c r="L957" s="374"/>
      <c r="M957" s="370"/>
      <c r="N957" s="370"/>
    </row>
    <row r="958" spans="1:14">
      <c r="A958" s="370"/>
      <c r="B958" s="374"/>
      <c r="C958" s="374"/>
      <c r="D958" s="374"/>
      <c r="E958" s="374"/>
      <c r="F958" s="374"/>
      <c r="G958" s="374"/>
      <c r="H958" s="374"/>
      <c r="I958" s="374"/>
      <c r="J958" s="374"/>
      <c r="K958" s="374"/>
      <c r="L958" s="374"/>
      <c r="M958" s="370"/>
      <c r="N958" s="370"/>
    </row>
    <row r="959" spans="1:14">
      <c r="A959" s="370"/>
      <c r="B959" s="374"/>
      <c r="C959" s="374"/>
      <c r="D959" s="374"/>
      <c r="E959" s="374"/>
      <c r="F959" s="374"/>
      <c r="G959" s="374"/>
      <c r="H959" s="374"/>
      <c r="I959" s="374"/>
      <c r="J959" s="374"/>
      <c r="K959" s="374"/>
      <c r="L959" s="374"/>
      <c r="M959" s="370"/>
      <c r="N959" s="370"/>
    </row>
    <row r="960" spans="1:14">
      <c r="A960" s="370"/>
      <c r="B960" s="374"/>
      <c r="C960" s="374"/>
      <c r="D960" s="374"/>
      <c r="E960" s="374"/>
      <c r="F960" s="374"/>
      <c r="G960" s="374"/>
      <c r="H960" s="374"/>
      <c r="I960" s="374"/>
      <c r="J960" s="374"/>
      <c r="K960" s="374"/>
      <c r="L960" s="374"/>
      <c r="M960" s="370"/>
      <c r="N960" s="370"/>
    </row>
    <row r="961" spans="1:14">
      <c r="A961" s="370"/>
      <c r="B961" s="374"/>
      <c r="C961" s="374"/>
      <c r="D961" s="374"/>
      <c r="E961" s="374"/>
      <c r="F961" s="374"/>
      <c r="G961" s="374"/>
      <c r="H961" s="374"/>
      <c r="I961" s="374"/>
      <c r="J961" s="374"/>
      <c r="K961" s="374"/>
      <c r="L961" s="374"/>
      <c r="M961" s="370"/>
      <c r="N961" s="370"/>
    </row>
    <row r="962" spans="1:14">
      <c r="A962" s="370"/>
      <c r="B962" s="374"/>
      <c r="C962" s="374"/>
      <c r="D962" s="374"/>
      <c r="E962" s="374"/>
      <c r="F962" s="374"/>
      <c r="G962" s="374"/>
      <c r="H962" s="374"/>
      <c r="I962" s="374"/>
      <c r="J962" s="374"/>
      <c r="K962" s="374"/>
      <c r="L962" s="374"/>
      <c r="M962" s="370"/>
      <c r="N962" s="370"/>
    </row>
    <row r="963" spans="1:14">
      <c r="A963" s="370"/>
      <c r="B963" s="374"/>
      <c r="C963" s="374"/>
      <c r="D963" s="374"/>
      <c r="E963" s="374"/>
      <c r="F963" s="374"/>
      <c r="G963" s="374"/>
      <c r="H963" s="374"/>
      <c r="I963" s="374"/>
      <c r="J963" s="374"/>
      <c r="K963" s="374"/>
      <c r="L963" s="374"/>
      <c r="M963" s="370"/>
      <c r="N963" s="370"/>
    </row>
    <row r="964" spans="1:14">
      <c r="A964" s="370"/>
      <c r="B964" s="374"/>
      <c r="C964" s="374"/>
      <c r="D964" s="374"/>
      <c r="E964" s="374"/>
      <c r="F964" s="374"/>
      <c r="G964" s="374"/>
      <c r="H964" s="374"/>
      <c r="I964" s="374"/>
      <c r="J964" s="374"/>
      <c r="K964" s="374"/>
      <c r="L964" s="374"/>
      <c r="M964" s="370"/>
      <c r="N964" s="370"/>
    </row>
    <row r="965" spans="1:14">
      <c r="A965" s="370"/>
      <c r="B965" s="374"/>
      <c r="C965" s="374"/>
      <c r="D965" s="374"/>
      <c r="E965" s="374"/>
      <c r="F965" s="374"/>
      <c r="G965" s="374"/>
      <c r="H965" s="374"/>
      <c r="I965" s="374"/>
      <c r="J965" s="374"/>
      <c r="K965" s="374"/>
      <c r="L965" s="374"/>
      <c r="M965" s="370"/>
      <c r="N965" s="370"/>
    </row>
    <row r="966" spans="1:14">
      <c r="A966" s="370"/>
      <c r="B966" s="374"/>
      <c r="C966" s="374"/>
      <c r="D966" s="374"/>
      <c r="E966" s="374"/>
      <c r="F966" s="374"/>
      <c r="G966" s="374"/>
      <c r="H966" s="374"/>
      <c r="I966" s="374"/>
      <c r="J966" s="374"/>
      <c r="K966" s="374"/>
      <c r="L966" s="374"/>
      <c r="M966" s="370"/>
      <c r="N966" s="370"/>
    </row>
    <row r="967" spans="1:14">
      <c r="A967" s="370"/>
      <c r="B967" s="374"/>
      <c r="C967" s="374"/>
      <c r="D967" s="374"/>
      <c r="E967" s="374"/>
      <c r="F967" s="374"/>
      <c r="G967" s="374"/>
      <c r="H967" s="374"/>
      <c r="I967" s="374"/>
      <c r="J967" s="374"/>
      <c r="K967" s="374"/>
      <c r="L967" s="374"/>
      <c r="M967" s="370"/>
      <c r="N967" s="370"/>
    </row>
    <row r="968" spans="1:14">
      <c r="A968" s="370"/>
      <c r="B968" s="374"/>
      <c r="C968" s="374"/>
      <c r="D968" s="374"/>
      <c r="E968" s="374"/>
      <c r="F968" s="374"/>
      <c r="G968" s="374"/>
      <c r="H968" s="374"/>
      <c r="I968" s="374"/>
      <c r="J968" s="374"/>
      <c r="K968" s="374"/>
      <c r="L968" s="374"/>
      <c r="M968" s="370"/>
      <c r="N968" s="370"/>
    </row>
    <row r="969" spans="1:14">
      <c r="A969" s="370"/>
      <c r="B969" s="374"/>
      <c r="C969" s="374"/>
      <c r="D969" s="374"/>
      <c r="E969" s="374"/>
      <c r="F969" s="374"/>
      <c r="G969" s="374"/>
      <c r="H969" s="374"/>
      <c r="I969" s="374"/>
      <c r="J969" s="374"/>
      <c r="K969" s="374"/>
      <c r="L969" s="374"/>
      <c r="M969" s="370"/>
      <c r="N969" s="370"/>
    </row>
    <row r="970" spans="1:14">
      <c r="A970" s="370"/>
      <c r="B970" s="374"/>
      <c r="C970" s="374"/>
      <c r="D970" s="374"/>
      <c r="E970" s="374"/>
      <c r="F970" s="374"/>
      <c r="G970" s="374"/>
      <c r="H970" s="374"/>
      <c r="I970" s="374"/>
      <c r="J970" s="374"/>
      <c r="K970" s="374"/>
      <c r="L970" s="374"/>
      <c r="M970" s="370"/>
      <c r="N970" s="370"/>
    </row>
    <row r="971" spans="1:14">
      <c r="A971" s="370"/>
      <c r="B971" s="374"/>
      <c r="C971" s="374"/>
      <c r="D971" s="374"/>
      <c r="E971" s="374"/>
      <c r="F971" s="374"/>
      <c r="G971" s="374"/>
      <c r="H971" s="374"/>
      <c r="I971" s="374"/>
      <c r="J971" s="374"/>
      <c r="K971" s="374"/>
      <c r="L971" s="374"/>
      <c r="M971" s="370"/>
      <c r="N971" s="370"/>
    </row>
    <row r="972" spans="1:14">
      <c r="A972" s="370"/>
      <c r="B972" s="374"/>
      <c r="C972" s="374"/>
      <c r="D972" s="374"/>
      <c r="E972" s="374"/>
      <c r="F972" s="374"/>
      <c r="G972" s="374"/>
      <c r="H972" s="374"/>
      <c r="I972" s="374"/>
      <c r="J972" s="374"/>
      <c r="K972" s="374"/>
      <c r="L972" s="374"/>
      <c r="M972" s="370"/>
      <c r="N972" s="370"/>
    </row>
    <row r="973" spans="1:14">
      <c r="A973" s="370"/>
      <c r="B973" s="374"/>
      <c r="C973" s="374"/>
      <c r="D973" s="374"/>
      <c r="E973" s="374"/>
      <c r="F973" s="374"/>
      <c r="G973" s="374"/>
      <c r="H973" s="374"/>
      <c r="I973" s="374"/>
      <c r="J973" s="374"/>
      <c r="K973" s="374"/>
      <c r="L973" s="374"/>
      <c r="M973" s="370"/>
      <c r="N973" s="370"/>
    </row>
    <row r="974" spans="1:14">
      <c r="A974" s="370"/>
      <c r="B974" s="374"/>
      <c r="C974" s="374"/>
      <c r="D974" s="374"/>
      <c r="E974" s="374"/>
      <c r="F974" s="374"/>
      <c r="G974" s="374"/>
      <c r="H974" s="374"/>
      <c r="I974" s="374"/>
      <c r="J974" s="374"/>
      <c r="K974" s="374"/>
      <c r="L974" s="374"/>
      <c r="M974" s="370"/>
      <c r="N974" s="370"/>
    </row>
    <row r="975" spans="1:14">
      <c r="A975" s="370"/>
      <c r="B975" s="374"/>
      <c r="C975" s="374"/>
      <c r="D975" s="374"/>
      <c r="E975" s="374"/>
      <c r="F975" s="374"/>
      <c r="G975" s="374"/>
      <c r="H975" s="374"/>
      <c r="I975" s="374"/>
      <c r="J975" s="374"/>
      <c r="K975" s="374"/>
      <c r="L975" s="374"/>
      <c r="M975" s="370"/>
      <c r="N975" s="370"/>
    </row>
    <row r="976" spans="1:14">
      <c r="A976" s="370"/>
      <c r="B976" s="374"/>
      <c r="C976" s="374"/>
      <c r="D976" s="374"/>
      <c r="E976" s="374"/>
      <c r="F976" s="374"/>
      <c r="G976" s="374"/>
      <c r="H976" s="374"/>
      <c r="I976" s="374"/>
      <c r="J976" s="374"/>
      <c r="K976" s="374"/>
      <c r="L976" s="374"/>
      <c r="M976" s="370"/>
      <c r="N976" s="370"/>
    </row>
    <row r="977" spans="1:14">
      <c r="A977" s="370"/>
      <c r="B977" s="374"/>
      <c r="C977" s="374"/>
      <c r="D977" s="374"/>
      <c r="E977" s="374"/>
      <c r="F977" s="374"/>
      <c r="G977" s="374"/>
      <c r="H977" s="374"/>
      <c r="I977" s="374"/>
      <c r="J977" s="374"/>
      <c r="K977" s="374"/>
      <c r="L977" s="374"/>
      <c r="M977" s="370"/>
      <c r="N977" s="370"/>
    </row>
    <row r="978" spans="1:14">
      <c r="A978" s="370"/>
      <c r="B978" s="374"/>
      <c r="C978" s="374"/>
      <c r="D978" s="374"/>
      <c r="E978" s="374"/>
      <c r="F978" s="374"/>
      <c r="G978" s="374"/>
      <c r="H978" s="374"/>
      <c r="I978" s="374"/>
      <c r="J978" s="374"/>
      <c r="K978" s="374"/>
      <c r="L978" s="374"/>
      <c r="M978" s="370"/>
      <c r="N978" s="370"/>
    </row>
    <row r="979" spans="1:14">
      <c r="A979" s="370"/>
      <c r="B979" s="374"/>
      <c r="C979" s="374"/>
      <c r="D979" s="374"/>
      <c r="E979" s="374"/>
      <c r="F979" s="374"/>
      <c r="G979" s="374"/>
      <c r="H979" s="374"/>
      <c r="I979" s="374"/>
      <c r="J979" s="374"/>
      <c r="K979" s="374"/>
      <c r="L979" s="374"/>
      <c r="M979" s="370"/>
      <c r="N979" s="370"/>
    </row>
    <row r="980" spans="1:14">
      <c r="A980" s="370"/>
      <c r="B980" s="374"/>
      <c r="C980" s="374"/>
      <c r="D980" s="374"/>
      <c r="E980" s="374"/>
      <c r="F980" s="374"/>
      <c r="G980" s="374"/>
      <c r="H980" s="374"/>
      <c r="I980" s="374"/>
      <c r="J980" s="374"/>
      <c r="K980" s="374"/>
      <c r="L980" s="374"/>
      <c r="M980" s="370"/>
      <c r="N980" s="370"/>
    </row>
    <row r="981" spans="1:14">
      <c r="A981" s="370"/>
      <c r="B981" s="374"/>
      <c r="C981" s="374"/>
      <c r="D981" s="374"/>
      <c r="E981" s="374"/>
      <c r="F981" s="374"/>
      <c r="G981" s="374"/>
      <c r="H981" s="374"/>
      <c r="I981" s="374"/>
      <c r="J981" s="374"/>
      <c r="K981" s="374"/>
      <c r="L981" s="374"/>
      <c r="M981" s="370"/>
      <c r="N981" s="370"/>
    </row>
    <row r="982" spans="1:14">
      <c r="A982" s="370"/>
      <c r="B982" s="374"/>
      <c r="C982" s="374"/>
      <c r="D982" s="374"/>
      <c r="E982" s="374"/>
      <c r="F982" s="374"/>
      <c r="G982" s="374"/>
      <c r="H982" s="374"/>
      <c r="I982" s="374"/>
      <c r="J982" s="374"/>
      <c r="K982" s="374"/>
      <c r="L982" s="374"/>
      <c r="M982" s="370"/>
      <c r="N982" s="370"/>
    </row>
    <row r="983" spans="1:14">
      <c r="A983" s="370"/>
      <c r="B983" s="374"/>
      <c r="C983" s="374"/>
      <c r="D983" s="374"/>
      <c r="E983" s="374"/>
      <c r="F983" s="374"/>
      <c r="G983" s="374"/>
      <c r="H983" s="374"/>
      <c r="I983" s="374"/>
      <c r="J983" s="374"/>
      <c r="K983" s="374"/>
      <c r="L983" s="374"/>
      <c r="M983" s="370"/>
      <c r="N983" s="370"/>
    </row>
    <row r="984" spans="1:14">
      <c r="A984" s="370"/>
      <c r="B984" s="374"/>
      <c r="C984" s="374"/>
      <c r="D984" s="374"/>
      <c r="E984" s="374"/>
      <c r="F984" s="374"/>
      <c r="G984" s="374"/>
      <c r="H984" s="374"/>
      <c r="I984" s="374"/>
      <c r="J984" s="374"/>
      <c r="K984" s="374"/>
      <c r="L984" s="374"/>
      <c r="M984" s="370"/>
      <c r="N984" s="370"/>
    </row>
    <row r="985" spans="1:14">
      <c r="A985" s="370"/>
      <c r="B985" s="374"/>
      <c r="C985" s="374"/>
      <c r="D985" s="374"/>
      <c r="E985" s="374"/>
      <c r="F985" s="374"/>
      <c r="G985" s="374"/>
      <c r="H985" s="374"/>
      <c r="I985" s="374"/>
      <c r="J985" s="374"/>
      <c r="K985" s="374"/>
      <c r="L985" s="374"/>
      <c r="M985" s="370"/>
      <c r="N985" s="370"/>
    </row>
    <row r="986" spans="1:14">
      <c r="A986" s="370"/>
      <c r="B986" s="374"/>
      <c r="C986" s="374"/>
      <c r="D986" s="374"/>
      <c r="E986" s="374"/>
      <c r="F986" s="374"/>
      <c r="G986" s="374"/>
      <c r="H986" s="374"/>
      <c r="I986" s="374"/>
      <c r="J986" s="374"/>
      <c r="K986" s="374"/>
      <c r="L986" s="374"/>
      <c r="M986" s="370"/>
      <c r="N986" s="370"/>
    </row>
    <row r="987" spans="1:14">
      <c r="A987" s="370"/>
      <c r="B987" s="374"/>
      <c r="C987" s="374"/>
      <c r="D987" s="374"/>
      <c r="E987" s="374"/>
      <c r="F987" s="374"/>
      <c r="G987" s="374"/>
      <c r="H987" s="374"/>
      <c r="I987" s="374"/>
      <c r="J987" s="374"/>
      <c r="K987" s="374"/>
      <c r="L987" s="374"/>
      <c r="M987" s="370"/>
      <c r="N987" s="370"/>
    </row>
    <row r="988" spans="1:14">
      <c r="A988" s="370"/>
      <c r="B988" s="374"/>
      <c r="C988" s="374"/>
      <c r="D988" s="374"/>
      <c r="E988" s="374"/>
      <c r="F988" s="374"/>
      <c r="G988" s="374"/>
      <c r="H988" s="374"/>
      <c r="I988" s="374"/>
      <c r="J988" s="374"/>
      <c r="K988" s="374"/>
      <c r="L988" s="374"/>
      <c r="M988" s="370"/>
      <c r="N988" s="370"/>
    </row>
    <row r="989" spans="1:14">
      <c r="A989" s="370"/>
      <c r="B989" s="374"/>
      <c r="C989" s="374"/>
      <c r="D989" s="374"/>
      <c r="E989" s="374"/>
      <c r="F989" s="374"/>
      <c r="G989" s="374"/>
      <c r="H989" s="374"/>
      <c r="I989" s="374"/>
      <c r="J989" s="374"/>
      <c r="K989" s="374"/>
      <c r="L989" s="374"/>
      <c r="M989" s="370"/>
      <c r="N989" s="370"/>
    </row>
    <row r="990" spans="1:14">
      <c r="A990" s="370"/>
      <c r="B990" s="374"/>
      <c r="C990" s="374"/>
      <c r="D990" s="374"/>
      <c r="E990" s="374"/>
      <c r="F990" s="374"/>
      <c r="G990" s="374"/>
      <c r="H990" s="374"/>
      <c r="I990" s="374"/>
      <c r="J990" s="374"/>
      <c r="K990" s="374"/>
      <c r="L990" s="374"/>
      <c r="M990" s="370"/>
      <c r="N990" s="370"/>
    </row>
    <row r="991" spans="1:14">
      <c r="A991" s="370"/>
      <c r="B991" s="374"/>
      <c r="C991" s="374"/>
      <c r="D991" s="374"/>
      <c r="E991" s="374"/>
      <c r="F991" s="374"/>
      <c r="G991" s="374"/>
      <c r="H991" s="374"/>
      <c r="I991" s="374"/>
      <c r="J991" s="374"/>
      <c r="K991" s="374"/>
      <c r="L991" s="374"/>
      <c r="M991" s="370"/>
      <c r="N991" s="370"/>
    </row>
    <row r="992" spans="1:14">
      <c r="A992" s="370"/>
      <c r="B992" s="374"/>
      <c r="C992" s="374"/>
      <c r="D992" s="374"/>
      <c r="E992" s="374"/>
      <c r="F992" s="374"/>
      <c r="G992" s="374"/>
      <c r="H992" s="374"/>
      <c r="I992" s="374"/>
      <c r="J992" s="374"/>
      <c r="K992" s="374"/>
      <c r="L992" s="374"/>
      <c r="M992" s="370"/>
      <c r="N992" s="370"/>
    </row>
    <row r="993" spans="1:14">
      <c r="A993" s="370"/>
      <c r="B993" s="374"/>
      <c r="C993" s="374"/>
      <c r="D993" s="374"/>
      <c r="E993" s="374"/>
      <c r="F993" s="374"/>
      <c r="G993" s="374"/>
      <c r="H993" s="374"/>
      <c r="I993" s="374"/>
      <c r="J993" s="374"/>
      <c r="K993" s="374"/>
      <c r="L993" s="374"/>
      <c r="M993" s="370"/>
      <c r="N993" s="370"/>
    </row>
    <row r="994" spans="1:14">
      <c r="A994" s="370"/>
      <c r="B994" s="374"/>
      <c r="C994" s="374"/>
      <c r="D994" s="374"/>
      <c r="E994" s="374"/>
      <c r="F994" s="374"/>
      <c r="G994" s="374"/>
      <c r="H994" s="374"/>
      <c r="I994" s="374"/>
      <c r="J994" s="374"/>
      <c r="K994" s="374"/>
      <c r="L994" s="374"/>
      <c r="M994" s="370"/>
      <c r="N994" s="370"/>
    </row>
    <row r="995" spans="1:14">
      <c r="A995" s="370"/>
      <c r="B995" s="374"/>
      <c r="C995" s="374"/>
      <c r="D995" s="374"/>
      <c r="E995" s="374"/>
      <c r="F995" s="374"/>
      <c r="G995" s="374"/>
      <c r="H995" s="374"/>
      <c r="I995" s="374"/>
      <c r="J995" s="374"/>
      <c r="K995" s="374"/>
      <c r="L995" s="374"/>
      <c r="M995" s="370"/>
      <c r="N995" s="370"/>
    </row>
    <row r="996" spans="1:14">
      <c r="A996" s="370"/>
      <c r="B996" s="374"/>
      <c r="C996" s="374"/>
      <c r="D996" s="374"/>
      <c r="E996" s="374"/>
      <c r="F996" s="374"/>
      <c r="G996" s="374"/>
      <c r="H996" s="374"/>
      <c r="I996" s="374"/>
      <c r="J996" s="374"/>
      <c r="K996" s="374"/>
      <c r="L996" s="374"/>
      <c r="M996" s="370"/>
      <c r="N996" s="370"/>
    </row>
    <row r="997" spans="1:14">
      <c r="A997" s="370"/>
      <c r="B997" s="374"/>
      <c r="C997" s="374"/>
      <c r="D997" s="374"/>
      <c r="E997" s="374"/>
      <c r="F997" s="374"/>
      <c r="G997" s="374"/>
      <c r="H997" s="374"/>
      <c r="I997" s="374"/>
      <c r="J997" s="374"/>
      <c r="K997" s="374"/>
      <c r="L997" s="374"/>
      <c r="M997" s="370"/>
      <c r="N997" s="370"/>
    </row>
    <row r="998" spans="1:14">
      <c r="A998" s="370"/>
      <c r="B998" s="374"/>
      <c r="C998" s="374"/>
      <c r="D998" s="374"/>
      <c r="E998" s="374"/>
      <c r="F998" s="374"/>
      <c r="G998" s="374"/>
      <c r="H998" s="374"/>
      <c r="I998" s="374"/>
      <c r="J998" s="374"/>
      <c r="K998" s="374"/>
      <c r="L998" s="374"/>
      <c r="M998" s="370"/>
      <c r="N998" s="370"/>
    </row>
    <row r="999" spans="1:14">
      <c r="A999" s="370"/>
      <c r="B999" s="374"/>
      <c r="C999" s="374"/>
      <c r="D999" s="374"/>
      <c r="E999" s="374"/>
      <c r="F999" s="374"/>
      <c r="G999" s="374"/>
      <c r="H999" s="374"/>
      <c r="I999" s="374"/>
      <c r="J999" s="374"/>
      <c r="K999" s="374"/>
      <c r="L999" s="374"/>
      <c r="M999" s="370"/>
      <c r="N999" s="370"/>
    </row>
    <row r="1000" spans="1:14">
      <c r="A1000" s="370"/>
      <c r="B1000" s="374"/>
      <c r="C1000" s="374"/>
      <c r="D1000" s="374"/>
      <c r="E1000" s="374"/>
      <c r="F1000" s="374"/>
      <c r="G1000" s="374"/>
      <c r="H1000" s="374"/>
      <c r="I1000" s="374"/>
      <c r="J1000" s="374"/>
      <c r="K1000" s="374"/>
      <c r="L1000" s="374"/>
      <c r="M1000" s="370"/>
      <c r="N1000" s="370"/>
    </row>
    <row r="1001" spans="1:14">
      <c r="A1001" s="370"/>
      <c r="B1001" s="374"/>
      <c r="C1001" s="374"/>
      <c r="D1001" s="374"/>
      <c r="E1001" s="374"/>
      <c r="F1001" s="374"/>
      <c r="G1001" s="374"/>
      <c r="H1001" s="374"/>
      <c r="I1001" s="374"/>
      <c r="J1001" s="374"/>
      <c r="K1001" s="374"/>
      <c r="L1001" s="374"/>
      <c r="M1001" s="370"/>
      <c r="N1001" s="370"/>
    </row>
    <row r="1002" spans="1:14">
      <c r="A1002" s="370"/>
      <c r="B1002" s="374"/>
      <c r="C1002" s="374"/>
      <c r="D1002" s="374"/>
      <c r="E1002" s="374"/>
      <c r="F1002" s="374"/>
      <c r="G1002" s="374"/>
      <c r="H1002" s="374"/>
      <c r="I1002" s="374"/>
      <c r="J1002" s="374"/>
      <c r="K1002" s="374"/>
      <c r="L1002" s="374"/>
      <c r="M1002" s="370"/>
      <c r="N1002" s="370"/>
    </row>
    <row r="1003" spans="1:14">
      <c r="A1003" s="370"/>
      <c r="B1003" s="374"/>
      <c r="C1003" s="374"/>
      <c r="D1003" s="374"/>
      <c r="E1003" s="374"/>
      <c r="F1003" s="374"/>
      <c r="G1003" s="374"/>
      <c r="H1003" s="374"/>
      <c r="I1003" s="374"/>
      <c r="J1003" s="374"/>
      <c r="K1003" s="374"/>
      <c r="L1003" s="374"/>
      <c r="M1003" s="370"/>
      <c r="N1003" s="370"/>
    </row>
    <row r="1004" spans="1:14">
      <c r="A1004" s="370"/>
      <c r="B1004" s="374"/>
      <c r="C1004" s="374"/>
      <c r="D1004" s="374"/>
      <c r="E1004" s="374"/>
      <c r="F1004" s="374"/>
      <c r="G1004" s="374"/>
      <c r="H1004" s="374"/>
      <c r="I1004" s="374"/>
      <c r="J1004" s="374"/>
      <c r="K1004" s="374"/>
      <c r="L1004" s="374"/>
      <c r="M1004" s="370"/>
      <c r="N1004" s="370"/>
    </row>
    <row r="1005" spans="1:14">
      <c r="A1005" s="370"/>
      <c r="B1005" s="374"/>
      <c r="C1005" s="374"/>
      <c r="D1005" s="374"/>
      <c r="E1005" s="374"/>
      <c r="F1005" s="374"/>
      <c r="G1005" s="374"/>
      <c r="H1005" s="374"/>
      <c r="I1005" s="374"/>
      <c r="J1005" s="374"/>
      <c r="K1005" s="374"/>
      <c r="L1005" s="374"/>
      <c r="M1005" s="370"/>
      <c r="N1005" s="370"/>
    </row>
    <row r="1006" spans="1:14">
      <c r="A1006" s="370"/>
      <c r="B1006" s="374"/>
      <c r="C1006" s="374"/>
      <c r="D1006" s="374"/>
      <c r="E1006" s="374"/>
      <c r="F1006" s="374"/>
      <c r="G1006" s="374"/>
      <c r="H1006" s="374"/>
      <c r="I1006" s="374"/>
      <c r="J1006" s="374"/>
      <c r="K1006" s="374"/>
      <c r="L1006" s="374"/>
      <c r="M1006" s="370"/>
      <c r="N1006" s="370"/>
    </row>
    <row r="1007" spans="1:14">
      <c r="A1007" s="370"/>
      <c r="B1007" s="374"/>
      <c r="C1007" s="374"/>
      <c r="D1007" s="374"/>
      <c r="E1007" s="374"/>
      <c r="F1007" s="374"/>
      <c r="G1007" s="374"/>
      <c r="H1007" s="374"/>
      <c r="I1007" s="374"/>
      <c r="J1007" s="374"/>
      <c r="K1007" s="374"/>
      <c r="L1007" s="374"/>
      <c r="M1007" s="370"/>
      <c r="N1007" s="370"/>
    </row>
    <row r="1008" spans="1:14">
      <c r="A1008" s="370"/>
      <c r="B1008" s="374"/>
      <c r="C1008" s="374"/>
      <c r="D1008" s="374"/>
      <c r="E1008" s="374"/>
      <c r="F1008" s="374"/>
      <c r="G1008" s="374"/>
      <c r="H1008" s="374"/>
      <c r="I1008" s="374"/>
      <c r="J1008" s="374"/>
      <c r="K1008" s="374"/>
      <c r="L1008" s="374"/>
      <c r="M1008" s="370"/>
      <c r="N1008" s="370"/>
    </row>
    <row r="1009" spans="1:14">
      <c r="A1009" s="370"/>
      <c r="B1009" s="374"/>
      <c r="C1009" s="374"/>
      <c r="D1009" s="374"/>
      <c r="E1009" s="374"/>
      <c r="F1009" s="374"/>
      <c r="G1009" s="374"/>
      <c r="H1009" s="374"/>
      <c r="I1009" s="374"/>
      <c r="J1009" s="374"/>
      <c r="K1009" s="374"/>
      <c r="L1009" s="374"/>
      <c r="M1009" s="370"/>
      <c r="N1009" s="370"/>
    </row>
    <row r="1010" spans="1:14">
      <c r="A1010" s="370"/>
      <c r="B1010" s="374"/>
      <c r="C1010" s="374"/>
      <c r="D1010" s="374"/>
      <c r="E1010" s="374"/>
      <c r="F1010" s="374"/>
      <c r="G1010" s="374"/>
      <c r="H1010" s="374"/>
      <c r="I1010" s="374"/>
      <c r="J1010" s="374"/>
      <c r="K1010" s="374"/>
      <c r="L1010" s="374"/>
      <c r="M1010" s="370"/>
      <c r="N1010" s="370"/>
    </row>
    <row r="1011" spans="1:14">
      <c r="A1011" s="370"/>
      <c r="B1011" s="374"/>
      <c r="C1011" s="374"/>
      <c r="D1011" s="374"/>
      <c r="E1011" s="374"/>
      <c r="F1011" s="374"/>
      <c r="G1011" s="374"/>
      <c r="H1011" s="374"/>
      <c r="I1011" s="374"/>
      <c r="J1011" s="374"/>
      <c r="K1011" s="374"/>
      <c r="L1011" s="374"/>
      <c r="M1011" s="370"/>
      <c r="N1011" s="370"/>
    </row>
    <row r="1012" spans="1:14">
      <c r="A1012" s="370"/>
      <c r="B1012" s="374"/>
      <c r="C1012" s="374"/>
      <c r="D1012" s="374"/>
      <c r="E1012" s="374"/>
      <c r="F1012" s="374"/>
      <c r="G1012" s="374"/>
      <c r="H1012" s="374"/>
      <c r="I1012" s="374"/>
      <c r="J1012" s="374"/>
      <c r="K1012" s="374"/>
      <c r="L1012" s="374"/>
      <c r="M1012" s="370"/>
      <c r="N1012" s="370"/>
    </row>
    <row r="1013" spans="1:14">
      <c r="A1013" s="370"/>
      <c r="B1013" s="374"/>
      <c r="C1013" s="374"/>
      <c r="D1013" s="374"/>
      <c r="E1013" s="374"/>
      <c r="F1013" s="374"/>
      <c r="G1013" s="374"/>
      <c r="H1013" s="374"/>
      <c r="I1013" s="374"/>
      <c r="J1013" s="374"/>
      <c r="K1013" s="374"/>
      <c r="L1013" s="374"/>
      <c r="M1013" s="370"/>
      <c r="N1013" s="370"/>
    </row>
    <row r="1014" spans="1:14">
      <c r="A1014" s="370"/>
      <c r="B1014" s="374"/>
      <c r="C1014" s="374"/>
      <c r="D1014" s="374"/>
      <c r="E1014" s="374"/>
      <c r="F1014" s="374"/>
      <c r="G1014" s="374"/>
      <c r="H1014" s="374"/>
      <c r="I1014" s="374"/>
      <c r="J1014" s="374"/>
      <c r="K1014" s="374"/>
      <c r="L1014" s="374"/>
      <c r="M1014" s="370"/>
      <c r="N1014" s="370"/>
    </row>
    <row r="1015" spans="1:14">
      <c r="A1015" s="370"/>
      <c r="B1015" s="374"/>
      <c r="C1015" s="374"/>
      <c r="D1015" s="374"/>
      <c r="E1015" s="374"/>
      <c r="F1015" s="374"/>
      <c r="G1015" s="374"/>
      <c r="H1015" s="374"/>
      <c r="I1015" s="374"/>
      <c r="J1015" s="374"/>
      <c r="K1015" s="374"/>
      <c r="L1015" s="374"/>
      <c r="M1015" s="370"/>
      <c r="N1015" s="370"/>
    </row>
    <row r="1016" spans="1:14">
      <c r="A1016" s="370"/>
      <c r="B1016" s="374"/>
      <c r="C1016" s="374"/>
      <c r="D1016" s="374"/>
      <c r="E1016" s="374"/>
      <c r="F1016" s="374"/>
      <c r="G1016" s="374"/>
      <c r="H1016" s="374"/>
      <c r="I1016" s="374"/>
      <c r="J1016" s="374"/>
      <c r="K1016" s="374"/>
      <c r="L1016" s="374"/>
      <c r="M1016" s="370"/>
      <c r="N1016" s="370"/>
    </row>
    <row r="1017" spans="1:14">
      <c r="A1017" s="370"/>
      <c r="B1017" s="374"/>
      <c r="C1017" s="374"/>
      <c r="D1017" s="374"/>
      <c r="E1017" s="374"/>
      <c r="F1017" s="374"/>
      <c r="G1017" s="374"/>
      <c r="H1017" s="374"/>
      <c r="I1017" s="374"/>
      <c r="J1017" s="374"/>
      <c r="K1017" s="374"/>
      <c r="L1017" s="374"/>
      <c r="M1017" s="370"/>
      <c r="N1017" s="370"/>
    </row>
    <row r="1018" spans="1:14">
      <c r="A1018" s="370"/>
      <c r="B1018" s="374"/>
      <c r="C1018" s="374"/>
      <c r="D1018" s="374"/>
      <c r="E1018" s="374"/>
      <c r="F1018" s="374"/>
      <c r="G1018" s="374"/>
      <c r="H1018" s="374"/>
      <c r="I1018" s="374"/>
      <c r="J1018" s="374"/>
      <c r="K1018" s="374"/>
      <c r="L1018" s="374"/>
      <c r="M1018" s="370"/>
      <c r="N1018" s="370"/>
    </row>
    <row r="1019" spans="1:14">
      <c r="A1019" s="370"/>
      <c r="B1019" s="374"/>
      <c r="C1019" s="374"/>
      <c r="D1019" s="374"/>
      <c r="E1019" s="374"/>
      <c r="F1019" s="374"/>
      <c r="G1019" s="374"/>
      <c r="H1019" s="374"/>
      <c r="I1019" s="374"/>
      <c r="J1019" s="374"/>
      <c r="K1019" s="374"/>
      <c r="L1019" s="374"/>
      <c r="M1019" s="370"/>
      <c r="N1019" s="370"/>
    </row>
    <row r="1020" spans="1:14">
      <c r="A1020" s="370"/>
      <c r="B1020" s="374"/>
      <c r="C1020" s="374"/>
      <c r="D1020" s="374"/>
      <c r="E1020" s="374"/>
      <c r="F1020" s="374"/>
      <c r="G1020" s="374"/>
      <c r="H1020" s="374"/>
      <c r="I1020" s="374"/>
      <c r="J1020" s="374"/>
      <c r="K1020" s="374"/>
      <c r="L1020" s="374"/>
      <c r="M1020" s="370"/>
      <c r="N1020" s="370"/>
    </row>
    <row r="1021" spans="1:14">
      <c r="A1021" s="370"/>
      <c r="B1021" s="374"/>
      <c r="C1021" s="374"/>
      <c r="D1021" s="374"/>
      <c r="E1021" s="374"/>
      <c r="F1021" s="374"/>
      <c r="G1021" s="374"/>
      <c r="H1021" s="374"/>
      <c r="I1021" s="374"/>
      <c r="J1021" s="374"/>
      <c r="K1021" s="374"/>
      <c r="L1021" s="374"/>
      <c r="M1021" s="370"/>
      <c r="N1021" s="370"/>
    </row>
    <row r="1022" spans="1:14">
      <c r="A1022" s="370"/>
      <c r="B1022" s="374"/>
      <c r="C1022" s="374"/>
      <c r="D1022" s="374"/>
      <c r="E1022" s="374"/>
      <c r="F1022" s="374"/>
      <c r="G1022" s="374"/>
      <c r="H1022" s="374"/>
      <c r="I1022" s="374"/>
      <c r="J1022" s="374"/>
      <c r="K1022" s="374"/>
      <c r="L1022" s="374"/>
      <c r="M1022" s="370"/>
      <c r="N1022" s="370"/>
    </row>
    <row r="1023" spans="1:14">
      <c r="A1023" s="370"/>
      <c r="B1023" s="374"/>
      <c r="C1023" s="374"/>
      <c r="D1023" s="374"/>
      <c r="E1023" s="374"/>
      <c r="F1023" s="374"/>
      <c r="G1023" s="374"/>
      <c r="H1023" s="374"/>
      <c r="I1023" s="374"/>
      <c r="J1023" s="374"/>
      <c r="K1023" s="374"/>
      <c r="L1023" s="374"/>
      <c r="M1023" s="370"/>
      <c r="N1023" s="370"/>
    </row>
    <row r="1024" spans="1:14">
      <c r="A1024" s="370"/>
      <c r="B1024" s="374"/>
      <c r="C1024" s="374"/>
      <c r="D1024" s="374"/>
      <c r="E1024" s="374"/>
      <c r="F1024" s="374"/>
      <c r="G1024" s="374"/>
      <c r="H1024" s="374"/>
      <c r="I1024" s="374"/>
      <c r="J1024" s="374"/>
      <c r="K1024" s="374"/>
      <c r="L1024" s="374"/>
      <c r="M1024" s="370"/>
      <c r="N1024" s="370"/>
    </row>
    <row r="1025" spans="1:14">
      <c r="A1025" s="370"/>
      <c r="B1025" s="374"/>
      <c r="C1025" s="374"/>
      <c r="D1025" s="374"/>
      <c r="E1025" s="374"/>
      <c r="F1025" s="374"/>
      <c r="G1025" s="374"/>
      <c r="H1025" s="374"/>
      <c r="I1025" s="374"/>
      <c r="J1025" s="374"/>
      <c r="K1025" s="374"/>
      <c r="L1025" s="374"/>
      <c r="M1025" s="370"/>
      <c r="N1025" s="370"/>
    </row>
    <row r="1026" spans="1:14">
      <c r="A1026" s="370"/>
      <c r="B1026" s="374"/>
      <c r="C1026" s="374"/>
      <c r="D1026" s="374"/>
      <c r="E1026" s="374"/>
      <c r="F1026" s="374"/>
      <c r="G1026" s="374"/>
      <c r="H1026" s="374"/>
      <c r="I1026" s="374"/>
      <c r="J1026" s="374"/>
      <c r="K1026" s="374"/>
      <c r="L1026" s="374"/>
      <c r="M1026" s="370"/>
      <c r="N1026" s="370"/>
    </row>
    <row r="1027" spans="1:14">
      <c r="A1027" s="370"/>
      <c r="B1027" s="374"/>
      <c r="C1027" s="374"/>
      <c r="D1027" s="374"/>
      <c r="E1027" s="374"/>
      <c r="F1027" s="374"/>
      <c r="G1027" s="374"/>
      <c r="H1027" s="374"/>
      <c r="I1027" s="374"/>
      <c r="J1027" s="374"/>
      <c r="K1027" s="374"/>
      <c r="L1027" s="374"/>
      <c r="M1027" s="370"/>
      <c r="N1027" s="370"/>
    </row>
    <row r="1028" spans="1:14">
      <c r="A1028" s="370"/>
      <c r="B1028" s="374"/>
      <c r="C1028" s="374"/>
      <c r="D1028" s="374"/>
      <c r="E1028" s="374"/>
      <c r="F1028" s="374"/>
      <c r="G1028" s="374"/>
      <c r="H1028" s="374"/>
      <c r="I1028" s="374"/>
      <c r="J1028" s="374"/>
      <c r="K1028" s="374"/>
      <c r="L1028" s="374"/>
      <c r="M1028" s="370"/>
      <c r="N1028" s="370"/>
    </row>
    <row r="1029" spans="1:14">
      <c r="A1029" s="370"/>
      <c r="B1029" s="374"/>
      <c r="C1029" s="374"/>
      <c r="D1029" s="374"/>
      <c r="E1029" s="374"/>
      <c r="F1029" s="374"/>
      <c r="G1029" s="374"/>
      <c r="H1029" s="374"/>
      <c r="I1029" s="374"/>
      <c r="J1029" s="374"/>
      <c r="K1029" s="374"/>
      <c r="L1029" s="374"/>
      <c r="M1029" s="370"/>
      <c r="N1029" s="370"/>
    </row>
    <row r="1030" spans="1:14">
      <c r="A1030" s="370"/>
      <c r="B1030" s="374"/>
      <c r="C1030" s="374"/>
      <c r="D1030" s="374"/>
      <c r="E1030" s="374"/>
      <c r="F1030" s="374"/>
      <c r="G1030" s="374"/>
      <c r="H1030" s="374"/>
      <c r="I1030" s="374"/>
      <c r="J1030" s="374"/>
      <c r="K1030" s="374"/>
      <c r="L1030" s="374"/>
      <c r="M1030" s="370"/>
      <c r="N1030" s="370"/>
    </row>
    <row r="1031" spans="1:14">
      <c r="A1031" s="370"/>
      <c r="B1031" s="374"/>
      <c r="C1031" s="374"/>
      <c r="D1031" s="374"/>
      <c r="E1031" s="374"/>
      <c r="F1031" s="374"/>
      <c r="G1031" s="374"/>
      <c r="H1031" s="374"/>
      <c r="I1031" s="374"/>
      <c r="J1031" s="374"/>
      <c r="K1031" s="374"/>
      <c r="L1031" s="374"/>
      <c r="M1031" s="370"/>
      <c r="N1031" s="370"/>
    </row>
    <row r="1032" spans="1:14">
      <c r="A1032" s="370"/>
      <c r="B1032" s="374"/>
      <c r="C1032" s="374"/>
      <c r="D1032" s="374"/>
      <c r="E1032" s="374"/>
      <c r="F1032" s="374"/>
      <c r="G1032" s="374"/>
      <c r="H1032" s="374"/>
      <c r="I1032" s="374"/>
      <c r="J1032" s="374"/>
      <c r="K1032" s="374"/>
      <c r="L1032" s="374"/>
      <c r="M1032" s="370"/>
      <c r="N1032" s="370"/>
    </row>
    <row r="1033" spans="1:14">
      <c r="A1033" s="370"/>
      <c r="B1033" s="374"/>
      <c r="C1033" s="374"/>
      <c r="D1033" s="374"/>
      <c r="E1033" s="374"/>
      <c r="F1033" s="374"/>
      <c r="G1033" s="374"/>
      <c r="H1033" s="374"/>
      <c r="I1033" s="374"/>
      <c r="J1033" s="374"/>
      <c r="K1033" s="374"/>
      <c r="L1033" s="374"/>
      <c r="M1033" s="370"/>
      <c r="N1033" s="370"/>
    </row>
    <row r="1034" spans="1:14">
      <c r="A1034" s="370"/>
      <c r="B1034" s="374"/>
      <c r="C1034" s="374"/>
      <c r="D1034" s="374"/>
      <c r="E1034" s="374"/>
      <c r="F1034" s="374"/>
      <c r="G1034" s="374"/>
      <c r="H1034" s="374"/>
      <c r="I1034" s="374"/>
      <c r="J1034" s="374"/>
      <c r="K1034" s="374"/>
      <c r="L1034" s="374"/>
      <c r="M1034" s="370"/>
      <c r="N1034" s="370"/>
    </row>
    <row r="1035" spans="1:14">
      <c r="A1035" s="370"/>
      <c r="B1035" s="374"/>
      <c r="C1035" s="374"/>
      <c r="D1035" s="374"/>
      <c r="E1035" s="374"/>
      <c r="F1035" s="374"/>
      <c r="G1035" s="374"/>
      <c r="H1035" s="374"/>
      <c r="I1035" s="374"/>
      <c r="J1035" s="374"/>
      <c r="K1035" s="374"/>
      <c r="L1035" s="374"/>
      <c r="M1035" s="370"/>
      <c r="N1035" s="370"/>
    </row>
    <row r="1036" spans="1:14">
      <c r="A1036" s="370"/>
      <c r="B1036" s="374"/>
      <c r="C1036" s="374"/>
      <c r="D1036" s="374"/>
      <c r="E1036" s="374"/>
      <c r="F1036" s="374"/>
      <c r="G1036" s="374"/>
      <c r="H1036" s="374"/>
      <c r="I1036" s="374"/>
      <c r="J1036" s="374"/>
      <c r="K1036" s="374"/>
      <c r="L1036" s="374"/>
      <c r="M1036" s="370"/>
      <c r="N1036" s="370"/>
    </row>
    <row r="1037" spans="1:14">
      <c r="A1037" s="370"/>
      <c r="B1037" s="374"/>
      <c r="C1037" s="374"/>
      <c r="D1037" s="374"/>
      <c r="E1037" s="374"/>
      <c r="F1037" s="374"/>
      <c r="G1037" s="374"/>
      <c r="H1037" s="374"/>
      <c r="I1037" s="374"/>
      <c r="J1037" s="374"/>
      <c r="K1037" s="374"/>
      <c r="L1037" s="374"/>
      <c r="M1037" s="370"/>
      <c r="N1037" s="370"/>
    </row>
    <row r="1038" spans="1:14">
      <c r="A1038" s="370"/>
      <c r="B1038" s="374"/>
      <c r="C1038" s="374"/>
      <c r="D1038" s="374"/>
      <c r="E1038" s="374"/>
      <c r="F1038" s="374"/>
      <c r="G1038" s="374"/>
      <c r="H1038" s="374"/>
      <c r="I1038" s="374"/>
      <c r="J1038" s="374"/>
      <c r="K1038" s="374"/>
      <c r="L1038" s="374"/>
      <c r="M1038" s="370"/>
      <c r="N1038" s="370"/>
    </row>
    <row r="1039" spans="1:14">
      <c r="A1039" s="370"/>
      <c r="B1039" s="374"/>
      <c r="C1039" s="374"/>
      <c r="D1039" s="374"/>
      <c r="E1039" s="374"/>
      <c r="F1039" s="374"/>
      <c r="G1039" s="374"/>
      <c r="H1039" s="374"/>
      <c r="I1039" s="374"/>
      <c r="J1039" s="374"/>
      <c r="K1039" s="374"/>
      <c r="L1039" s="374"/>
      <c r="M1039" s="370"/>
      <c r="N1039" s="370"/>
    </row>
    <row r="1040" spans="1:14">
      <c r="A1040" s="370"/>
      <c r="B1040" s="374"/>
      <c r="C1040" s="374"/>
      <c r="D1040" s="374"/>
      <c r="E1040" s="374"/>
      <c r="F1040" s="374"/>
      <c r="G1040" s="374"/>
      <c r="H1040" s="374"/>
      <c r="I1040" s="374"/>
      <c r="J1040" s="374"/>
      <c r="K1040" s="374"/>
      <c r="L1040" s="374"/>
      <c r="M1040" s="370"/>
      <c r="N1040" s="370"/>
    </row>
    <row r="1041" spans="1:14">
      <c r="A1041" s="370"/>
      <c r="B1041" s="374"/>
      <c r="C1041" s="374"/>
      <c r="D1041" s="374"/>
      <c r="E1041" s="374"/>
      <c r="F1041" s="374"/>
      <c r="G1041" s="374"/>
      <c r="H1041" s="374"/>
      <c r="I1041" s="374"/>
      <c r="J1041" s="374"/>
      <c r="K1041" s="374"/>
      <c r="L1041" s="374"/>
      <c r="M1041" s="370"/>
      <c r="N1041" s="370"/>
    </row>
    <row r="1042" spans="1:14">
      <c r="A1042" s="370"/>
      <c r="B1042" s="374"/>
      <c r="C1042" s="374"/>
      <c r="D1042" s="374"/>
      <c r="E1042" s="374"/>
      <c r="F1042" s="374"/>
      <c r="G1042" s="374"/>
      <c r="H1042" s="374"/>
      <c r="I1042" s="374"/>
      <c r="J1042" s="374"/>
      <c r="K1042" s="374"/>
      <c r="L1042" s="374"/>
      <c r="M1042" s="370"/>
      <c r="N1042" s="370"/>
    </row>
    <row r="1043" spans="1:14">
      <c r="A1043" s="370"/>
      <c r="B1043" s="374"/>
      <c r="C1043" s="374"/>
      <c r="D1043" s="374"/>
      <c r="E1043" s="374"/>
      <c r="F1043" s="374"/>
      <c r="G1043" s="374"/>
      <c r="H1043" s="374"/>
      <c r="I1043" s="374"/>
      <c r="J1043" s="374"/>
      <c r="K1043" s="374"/>
      <c r="L1043" s="374"/>
      <c r="M1043" s="370"/>
      <c r="N1043" s="370"/>
    </row>
    <row r="1044" spans="1:14">
      <c r="A1044" s="370"/>
      <c r="B1044" s="374"/>
      <c r="C1044" s="374"/>
      <c r="D1044" s="374"/>
      <c r="E1044" s="374"/>
      <c r="F1044" s="374"/>
      <c r="G1044" s="374"/>
      <c r="H1044" s="374"/>
      <c r="I1044" s="374"/>
      <c r="J1044" s="374"/>
      <c r="K1044" s="374"/>
      <c r="L1044" s="374"/>
      <c r="M1044" s="370"/>
      <c r="N1044" s="370"/>
    </row>
    <row r="1045" spans="1:14">
      <c r="A1045" s="370"/>
      <c r="B1045" s="374"/>
      <c r="C1045" s="374"/>
      <c r="D1045" s="374"/>
      <c r="E1045" s="374"/>
      <c r="F1045" s="374"/>
      <c r="G1045" s="374"/>
      <c r="H1045" s="374"/>
      <c r="I1045" s="374"/>
      <c r="J1045" s="374"/>
      <c r="K1045" s="374"/>
      <c r="L1045" s="374"/>
      <c r="M1045" s="370"/>
      <c r="N1045" s="370"/>
    </row>
    <row r="1046" spans="1:14">
      <c r="A1046" s="370"/>
      <c r="B1046" s="374"/>
      <c r="C1046" s="374"/>
      <c r="D1046" s="374"/>
      <c r="E1046" s="374"/>
      <c r="F1046" s="374"/>
      <c r="G1046" s="374"/>
      <c r="H1046" s="374"/>
      <c r="I1046" s="374"/>
      <c r="J1046" s="374"/>
      <c r="K1046" s="374"/>
      <c r="L1046" s="374"/>
      <c r="M1046" s="370"/>
      <c r="N1046" s="370"/>
    </row>
    <row r="1047" spans="1:14">
      <c r="A1047" s="370"/>
      <c r="B1047" s="374"/>
      <c r="C1047" s="374"/>
      <c r="D1047" s="374"/>
      <c r="E1047" s="374"/>
      <c r="F1047" s="374"/>
      <c r="G1047" s="374"/>
      <c r="H1047" s="374"/>
      <c r="I1047" s="374"/>
      <c r="J1047" s="374"/>
      <c r="K1047" s="374"/>
      <c r="L1047" s="374"/>
      <c r="M1047" s="370"/>
      <c r="N1047" s="370"/>
    </row>
    <row r="1048" spans="1:14">
      <c r="A1048" s="370"/>
      <c r="B1048" s="374"/>
      <c r="C1048" s="374"/>
      <c r="D1048" s="374"/>
      <c r="E1048" s="374"/>
      <c r="F1048" s="374"/>
      <c r="G1048" s="374"/>
      <c r="H1048" s="374"/>
      <c r="I1048" s="374"/>
      <c r="J1048" s="374"/>
      <c r="K1048" s="374"/>
      <c r="L1048" s="374"/>
      <c r="M1048" s="370"/>
      <c r="N1048" s="370"/>
    </row>
    <row r="1049" spans="1:14">
      <c r="A1049" s="370"/>
      <c r="B1049" s="374"/>
      <c r="C1049" s="374"/>
      <c r="D1049" s="374"/>
      <c r="E1049" s="374"/>
      <c r="F1049" s="374"/>
      <c r="G1049" s="374"/>
      <c r="H1049" s="374"/>
      <c r="I1049" s="374"/>
      <c r="J1049" s="374"/>
      <c r="K1049" s="374"/>
      <c r="L1049" s="374"/>
      <c r="M1049" s="370"/>
      <c r="N1049" s="370"/>
    </row>
    <row r="1050" spans="1:14">
      <c r="A1050" s="370"/>
      <c r="B1050" s="374"/>
      <c r="C1050" s="374"/>
      <c r="D1050" s="374"/>
      <c r="E1050" s="374"/>
      <c r="F1050" s="374"/>
      <c r="G1050" s="374"/>
      <c r="H1050" s="374"/>
      <c r="I1050" s="374"/>
      <c r="J1050" s="374"/>
      <c r="K1050" s="374"/>
      <c r="L1050" s="374"/>
      <c r="M1050" s="370"/>
      <c r="N1050" s="370"/>
    </row>
    <row r="1051" spans="1:14">
      <c r="A1051" s="370"/>
      <c r="B1051" s="374"/>
      <c r="C1051" s="374"/>
      <c r="D1051" s="374"/>
      <c r="E1051" s="374"/>
      <c r="F1051" s="374"/>
      <c r="G1051" s="374"/>
      <c r="H1051" s="374"/>
      <c r="I1051" s="374"/>
      <c r="J1051" s="374"/>
      <c r="K1051" s="374"/>
      <c r="L1051" s="374"/>
      <c r="M1051" s="370"/>
      <c r="N1051" s="370"/>
    </row>
    <row r="1052" spans="1:14">
      <c r="A1052" s="370"/>
      <c r="B1052" s="374"/>
      <c r="C1052" s="374"/>
      <c r="D1052" s="374"/>
      <c r="E1052" s="374"/>
      <c r="F1052" s="374"/>
      <c r="G1052" s="374"/>
      <c r="H1052" s="374"/>
      <c r="I1052" s="374"/>
      <c r="J1052" s="374"/>
      <c r="K1052" s="374"/>
      <c r="L1052" s="374"/>
      <c r="M1052" s="370"/>
      <c r="N1052" s="370"/>
    </row>
    <row r="1053" spans="1:14">
      <c r="A1053" s="370"/>
      <c r="B1053" s="374"/>
      <c r="C1053" s="374"/>
      <c r="D1053" s="374"/>
      <c r="E1053" s="374"/>
      <c r="F1053" s="374"/>
      <c r="G1053" s="374"/>
      <c r="H1053" s="374"/>
      <c r="I1053" s="374"/>
      <c r="J1053" s="374"/>
      <c r="K1053" s="374"/>
      <c r="L1053" s="374"/>
      <c r="M1053" s="370"/>
      <c r="N1053" s="370"/>
    </row>
    <row r="1054" spans="1:14">
      <c r="A1054" s="370"/>
      <c r="B1054" s="374"/>
      <c r="C1054" s="374"/>
      <c r="D1054" s="374"/>
      <c r="E1054" s="374"/>
      <c r="F1054" s="374"/>
      <c r="G1054" s="374"/>
      <c r="H1054" s="374"/>
      <c r="I1054" s="374"/>
      <c r="J1054" s="374"/>
      <c r="K1054" s="374"/>
      <c r="L1054" s="374"/>
      <c r="M1054" s="370"/>
      <c r="N1054" s="370"/>
    </row>
    <row r="1055" spans="1:14">
      <c r="A1055" s="370"/>
      <c r="B1055" s="374"/>
      <c r="C1055" s="374"/>
      <c r="D1055" s="374"/>
      <c r="E1055" s="374"/>
      <c r="F1055" s="374"/>
      <c r="G1055" s="374"/>
      <c r="H1055" s="374"/>
      <c r="I1055" s="374"/>
      <c r="J1055" s="374"/>
      <c r="K1055" s="374"/>
      <c r="L1055" s="374"/>
      <c r="M1055" s="370"/>
      <c r="N1055" s="370"/>
    </row>
    <row r="1056" spans="1:14">
      <c r="A1056" s="370"/>
      <c r="B1056" s="374"/>
      <c r="C1056" s="374"/>
      <c r="D1056" s="374"/>
      <c r="E1056" s="374"/>
      <c r="F1056" s="374"/>
      <c r="G1056" s="374"/>
      <c r="H1056" s="374"/>
      <c r="I1056" s="374"/>
      <c r="J1056" s="374"/>
      <c r="K1056" s="374"/>
      <c r="L1056" s="374"/>
      <c r="M1056" s="370"/>
      <c r="N1056" s="370"/>
    </row>
    <row r="1057" spans="1:14">
      <c r="A1057" s="370"/>
      <c r="B1057" s="374"/>
      <c r="C1057" s="374"/>
      <c r="D1057" s="374"/>
      <c r="E1057" s="374"/>
      <c r="F1057" s="374"/>
      <c r="G1057" s="374"/>
      <c r="H1057" s="374"/>
      <c r="I1057" s="374"/>
      <c r="J1057" s="374"/>
      <c r="K1057" s="374"/>
      <c r="L1057" s="374"/>
      <c r="M1057" s="370"/>
      <c r="N1057" s="370"/>
    </row>
    <row r="1058" spans="1:14">
      <c r="A1058" s="370"/>
      <c r="B1058" s="374"/>
      <c r="C1058" s="374"/>
      <c r="D1058" s="374"/>
      <c r="E1058" s="374"/>
      <c r="F1058" s="374"/>
      <c r="G1058" s="374"/>
      <c r="H1058" s="374"/>
      <c r="I1058" s="374"/>
      <c r="J1058" s="374"/>
      <c r="K1058" s="374"/>
      <c r="L1058" s="374"/>
      <c r="M1058" s="370"/>
      <c r="N1058" s="370"/>
    </row>
    <row r="1059" spans="1:14">
      <c r="A1059" s="370"/>
      <c r="B1059" s="374"/>
      <c r="C1059" s="374"/>
      <c r="D1059" s="374"/>
      <c r="E1059" s="374"/>
      <c r="F1059" s="374"/>
      <c r="G1059" s="374"/>
      <c r="H1059" s="374"/>
      <c r="I1059" s="374"/>
      <c r="J1059" s="374"/>
      <c r="K1059" s="374"/>
      <c r="L1059" s="374"/>
      <c r="M1059" s="370"/>
      <c r="N1059" s="370"/>
    </row>
    <row r="1060" spans="1:14">
      <c r="A1060" s="370"/>
      <c r="B1060" s="374"/>
      <c r="C1060" s="374"/>
      <c r="D1060" s="374"/>
      <c r="E1060" s="374"/>
      <c r="F1060" s="374"/>
      <c r="G1060" s="374"/>
      <c r="H1060" s="374"/>
      <c r="I1060" s="374"/>
      <c r="J1060" s="374"/>
      <c r="K1060" s="374"/>
      <c r="L1060" s="374"/>
      <c r="M1060" s="370"/>
      <c r="N1060" s="370"/>
    </row>
    <row r="1061" spans="1:14">
      <c r="A1061" s="370"/>
      <c r="B1061" s="374"/>
      <c r="C1061" s="374"/>
      <c r="D1061" s="374"/>
      <c r="E1061" s="374"/>
      <c r="F1061" s="374"/>
      <c r="G1061" s="374"/>
      <c r="H1061" s="374"/>
      <c r="I1061" s="374"/>
      <c r="J1061" s="374"/>
      <c r="K1061" s="374"/>
      <c r="L1061" s="374"/>
      <c r="M1061" s="370"/>
      <c r="N1061" s="370"/>
    </row>
    <row r="1062" spans="1:14">
      <c r="A1062" s="370"/>
      <c r="B1062" s="374"/>
      <c r="C1062" s="374"/>
      <c r="D1062" s="374"/>
      <c r="E1062" s="374"/>
      <c r="F1062" s="374"/>
      <c r="G1062" s="374"/>
      <c r="H1062" s="374"/>
      <c r="I1062" s="374"/>
      <c r="J1062" s="374"/>
      <c r="K1062" s="374"/>
      <c r="L1062" s="374"/>
      <c r="M1062" s="370"/>
      <c r="N1062" s="370"/>
    </row>
    <row r="1063" spans="1:14">
      <c r="A1063" s="370"/>
      <c r="B1063" s="374"/>
      <c r="C1063" s="374"/>
      <c r="D1063" s="374"/>
      <c r="E1063" s="374"/>
      <c r="F1063" s="374"/>
      <c r="G1063" s="374"/>
      <c r="H1063" s="374"/>
      <c r="I1063" s="374"/>
      <c r="J1063" s="374"/>
      <c r="K1063" s="374"/>
      <c r="L1063" s="374"/>
      <c r="M1063" s="370"/>
      <c r="N1063" s="370"/>
    </row>
    <row r="1064" spans="1:14">
      <c r="A1064" s="370"/>
      <c r="B1064" s="374"/>
      <c r="C1064" s="374"/>
      <c r="D1064" s="374"/>
      <c r="E1064" s="374"/>
      <c r="F1064" s="374"/>
      <c r="G1064" s="374"/>
      <c r="H1064" s="374"/>
      <c r="I1064" s="374"/>
      <c r="J1064" s="374"/>
      <c r="K1064" s="374"/>
      <c r="L1064" s="374"/>
      <c r="M1064" s="370"/>
      <c r="N1064" s="370"/>
    </row>
    <row r="1065" spans="1:14">
      <c r="A1065" s="370"/>
      <c r="B1065" s="374"/>
      <c r="C1065" s="374"/>
      <c r="D1065" s="374"/>
      <c r="E1065" s="374"/>
      <c r="F1065" s="374"/>
      <c r="G1065" s="374"/>
      <c r="H1065" s="374"/>
      <c r="I1065" s="374"/>
      <c r="J1065" s="374"/>
      <c r="K1065" s="374"/>
      <c r="L1065" s="374"/>
      <c r="M1065" s="370"/>
      <c r="N1065" s="370"/>
    </row>
    <row r="1066" spans="1:14">
      <c r="A1066" s="370"/>
      <c r="B1066" s="374"/>
      <c r="C1066" s="374"/>
      <c r="D1066" s="374"/>
      <c r="E1066" s="374"/>
      <c r="F1066" s="374"/>
      <c r="G1066" s="374"/>
      <c r="H1066" s="374"/>
      <c r="I1066" s="374"/>
      <c r="J1066" s="374"/>
      <c r="K1066" s="374"/>
      <c r="L1066" s="374"/>
      <c r="M1066" s="370"/>
      <c r="N1066" s="370"/>
    </row>
    <row r="1067" spans="1:14">
      <c r="A1067" s="370"/>
      <c r="B1067" s="374"/>
      <c r="C1067" s="374"/>
      <c r="D1067" s="374"/>
      <c r="E1067" s="374"/>
      <c r="F1067" s="374"/>
      <c r="G1067" s="374"/>
      <c r="H1067" s="374"/>
      <c r="I1067" s="374"/>
      <c r="J1067" s="374"/>
      <c r="K1067" s="374"/>
      <c r="L1067" s="374"/>
      <c r="M1067" s="370"/>
      <c r="N1067" s="370"/>
    </row>
    <row r="1068" spans="1:14">
      <c r="A1068" s="370"/>
      <c r="B1068" s="374"/>
      <c r="C1068" s="374"/>
      <c r="D1068" s="374"/>
      <c r="E1068" s="374"/>
      <c r="F1068" s="374"/>
      <c r="G1068" s="374"/>
      <c r="H1068" s="374"/>
      <c r="I1068" s="374"/>
      <c r="J1068" s="374"/>
      <c r="K1068" s="374"/>
      <c r="L1068" s="374"/>
      <c r="M1068" s="370"/>
      <c r="N1068" s="370"/>
    </row>
    <row r="1069" spans="1:14">
      <c r="A1069" s="370"/>
      <c r="B1069" s="374"/>
      <c r="C1069" s="374"/>
      <c r="D1069" s="374"/>
      <c r="E1069" s="374"/>
      <c r="F1069" s="374"/>
      <c r="G1069" s="374"/>
      <c r="H1069" s="374"/>
      <c r="I1069" s="374"/>
      <c r="J1069" s="374"/>
      <c r="K1069" s="374"/>
      <c r="L1069" s="374"/>
      <c r="M1069" s="370"/>
      <c r="N1069" s="370"/>
    </row>
    <row r="1070" spans="1:14">
      <c r="A1070" s="370"/>
      <c r="B1070" s="374"/>
      <c r="C1070" s="374"/>
      <c r="D1070" s="374"/>
      <c r="E1070" s="374"/>
      <c r="F1070" s="374"/>
      <c r="G1070" s="374"/>
      <c r="H1070" s="374"/>
      <c r="I1070" s="374"/>
      <c r="J1070" s="374"/>
      <c r="K1070" s="374"/>
      <c r="L1070" s="374"/>
      <c r="M1070" s="370"/>
      <c r="N1070" s="370"/>
    </row>
    <row r="1071" spans="1:14">
      <c r="A1071" s="370"/>
      <c r="B1071" s="374"/>
      <c r="C1071" s="374"/>
      <c r="D1071" s="374"/>
      <c r="E1071" s="374"/>
      <c r="F1071" s="374"/>
      <c r="G1071" s="374"/>
      <c r="H1071" s="374"/>
      <c r="I1071" s="374"/>
      <c r="J1071" s="374"/>
      <c r="K1071" s="374"/>
      <c r="L1071" s="374"/>
      <c r="M1071" s="370"/>
      <c r="N1071" s="370"/>
    </row>
    <row r="1072" spans="1:14">
      <c r="A1072" s="370"/>
      <c r="B1072" s="374"/>
      <c r="C1072" s="374"/>
      <c r="D1072" s="374"/>
      <c r="E1072" s="374"/>
      <c r="F1072" s="374"/>
      <c r="G1072" s="374"/>
      <c r="H1072" s="374"/>
      <c r="I1072" s="374"/>
      <c r="J1072" s="374"/>
      <c r="K1072" s="374"/>
      <c r="L1072" s="374"/>
      <c r="M1072" s="370"/>
      <c r="N1072" s="370"/>
    </row>
    <row r="1073" spans="1:14">
      <c r="A1073" s="370"/>
      <c r="B1073" s="374"/>
      <c r="C1073" s="374"/>
      <c r="D1073" s="374"/>
      <c r="E1073" s="374"/>
      <c r="F1073" s="374"/>
      <c r="G1073" s="374"/>
      <c r="H1073" s="374"/>
      <c r="I1073" s="374"/>
      <c r="J1073" s="374"/>
      <c r="K1073" s="374"/>
      <c r="L1073" s="374"/>
      <c r="M1073" s="370"/>
      <c r="N1073" s="370"/>
    </row>
    <row r="1074" spans="1:14">
      <c r="A1074" s="370"/>
      <c r="B1074" s="374"/>
      <c r="C1074" s="374"/>
      <c r="D1074" s="374"/>
      <c r="E1074" s="374"/>
      <c r="F1074" s="374"/>
      <c r="G1074" s="374"/>
      <c r="H1074" s="374"/>
      <c r="I1074" s="374"/>
      <c r="J1074" s="374"/>
      <c r="K1074" s="374"/>
      <c r="L1074" s="374"/>
      <c r="M1074" s="370"/>
      <c r="N1074" s="370"/>
    </row>
    <row r="1075" spans="1:14">
      <c r="A1075" s="370"/>
      <c r="B1075" s="374"/>
      <c r="C1075" s="374"/>
      <c r="D1075" s="374"/>
      <c r="E1075" s="374"/>
      <c r="F1075" s="374"/>
      <c r="G1075" s="374"/>
      <c r="H1075" s="374"/>
      <c r="I1075" s="374"/>
      <c r="J1075" s="374"/>
      <c r="K1075" s="374"/>
      <c r="L1075" s="374"/>
      <c r="M1075" s="370"/>
      <c r="N1075" s="370"/>
    </row>
    <row r="1076" spans="1:14">
      <c r="A1076" s="370"/>
      <c r="B1076" s="374"/>
      <c r="C1076" s="374"/>
      <c r="D1076" s="374"/>
      <c r="E1076" s="374"/>
      <c r="F1076" s="374"/>
      <c r="G1076" s="374"/>
      <c r="H1076" s="374"/>
      <c r="I1076" s="374"/>
      <c r="J1076" s="374"/>
      <c r="K1076" s="374"/>
      <c r="L1076" s="374"/>
      <c r="M1076" s="370"/>
      <c r="N1076" s="370"/>
    </row>
    <row r="1077" spans="1:14">
      <c r="A1077" s="370"/>
      <c r="B1077" s="374"/>
      <c r="C1077" s="374"/>
      <c r="D1077" s="374"/>
      <c r="E1077" s="374"/>
      <c r="F1077" s="374"/>
      <c r="G1077" s="374"/>
      <c r="H1077" s="374"/>
      <c r="I1077" s="374"/>
      <c r="J1077" s="374"/>
      <c r="K1077" s="374"/>
      <c r="L1077" s="374"/>
      <c r="M1077" s="370"/>
      <c r="N1077" s="370"/>
    </row>
    <row r="1078" spans="1:14">
      <c r="A1078" s="370"/>
      <c r="B1078" s="374"/>
      <c r="C1078" s="374"/>
      <c r="D1078" s="374"/>
      <c r="E1078" s="374"/>
      <c r="F1078" s="374"/>
      <c r="G1078" s="374"/>
      <c r="H1078" s="374"/>
      <c r="I1078" s="374"/>
      <c r="J1078" s="374"/>
      <c r="K1078" s="374"/>
      <c r="L1078" s="374"/>
      <c r="M1078" s="370"/>
      <c r="N1078" s="370"/>
    </row>
    <row r="1079" spans="1:14">
      <c r="A1079" s="370"/>
      <c r="B1079" s="374"/>
      <c r="C1079" s="374"/>
      <c r="D1079" s="374"/>
      <c r="E1079" s="374"/>
      <c r="F1079" s="374"/>
      <c r="G1079" s="374"/>
      <c r="H1079" s="374"/>
      <c r="I1079" s="374"/>
      <c r="J1079" s="374"/>
      <c r="K1079" s="374"/>
      <c r="L1079" s="374"/>
      <c r="M1079" s="370"/>
      <c r="N1079" s="370"/>
    </row>
    <row r="1080" spans="1:14">
      <c r="A1080" s="370"/>
      <c r="B1080" s="374"/>
      <c r="C1080" s="374"/>
      <c r="D1080" s="374"/>
      <c r="E1080" s="374"/>
      <c r="F1080" s="374"/>
      <c r="G1080" s="374"/>
      <c r="H1080" s="374"/>
      <c r="I1080" s="374"/>
      <c r="J1080" s="374"/>
      <c r="K1080" s="374"/>
      <c r="L1080" s="374"/>
      <c r="M1080" s="370"/>
      <c r="N1080" s="370"/>
    </row>
    <row r="1081" spans="1:14">
      <c r="A1081" s="370"/>
      <c r="B1081" s="374"/>
      <c r="C1081" s="374"/>
      <c r="D1081" s="374"/>
      <c r="E1081" s="374"/>
      <c r="F1081" s="374"/>
      <c r="G1081" s="374"/>
      <c r="H1081" s="374"/>
      <c r="I1081" s="374"/>
      <c r="J1081" s="374"/>
      <c r="K1081" s="374"/>
      <c r="L1081" s="374"/>
      <c r="M1081" s="370"/>
      <c r="N1081" s="370"/>
    </row>
    <row r="1082" spans="1:14">
      <c r="A1082" s="370"/>
      <c r="B1082" s="374"/>
      <c r="C1082" s="374"/>
      <c r="D1082" s="374"/>
      <c r="E1082" s="374"/>
      <c r="F1082" s="374"/>
      <c r="G1082" s="374"/>
      <c r="H1082" s="374"/>
      <c r="I1082" s="374"/>
      <c r="J1082" s="374"/>
      <c r="K1082" s="374"/>
      <c r="L1082" s="374"/>
      <c r="M1082" s="370"/>
      <c r="N1082" s="370"/>
    </row>
    <row r="1083" spans="1:14">
      <c r="A1083" s="370"/>
      <c r="B1083" s="374"/>
      <c r="C1083" s="374"/>
      <c r="D1083" s="374"/>
      <c r="E1083" s="374"/>
      <c r="F1083" s="374"/>
      <c r="G1083" s="374"/>
      <c r="H1083" s="374"/>
      <c r="I1083" s="374"/>
      <c r="J1083" s="374"/>
      <c r="K1083" s="374"/>
      <c r="L1083" s="374"/>
      <c r="M1083" s="370"/>
      <c r="N1083" s="370"/>
    </row>
    <row r="1084" spans="1:14">
      <c r="A1084" s="370"/>
      <c r="B1084" s="374"/>
      <c r="C1084" s="374"/>
      <c r="D1084" s="374"/>
      <c r="E1084" s="374"/>
      <c r="F1084" s="374"/>
      <c r="G1084" s="374"/>
      <c r="H1084" s="374"/>
      <c r="I1084" s="374"/>
      <c r="J1084" s="374"/>
      <c r="K1084" s="374"/>
      <c r="L1084" s="374"/>
      <c r="M1084" s="370"/>
      <c r="N1084" s="370"/>
    </row>
    <row r="1085" spans="1:14">
      <c r="A1085" s="370"/>
      <c r="B1085" s="374"/>
      <c r="C1085" s="374"/>
      <c r="D1085" s="374"/>
      <c r="E1085" s="374"/>
      <c r="F1085" s="374"/>
      <c r="G1085" s="374"/>
      <c r="H1085" s="374"/>
      <c r="I1085" s="374"/>
      <c r="J1085" s="374"/>
      <c r="K1085" s="374"/>
      <c r="L1085" s="374"/>
      <c r="M1085" s="370"/>
      <c r="N1085" s="370"/>
    </row>
    <row r="1086" spans="1:14">
      <c r="A1086" s="370"/>
      <c r="B1086" s="374"/>
      <c r="C1086" s="374"/>
      <c r="D1086" s="374"/>
      <c r="E1086" s="374"/>
      <c r="F1086" s="374"/>
      <c r="G1086" s="374"/>
      <c r="H1086" s="374"/>
      <c r="I1086" s="374"/>
      <c r="J1086" s="374"/>
      <c r="K1086" s="374"/>
      <c r="L1086" s="374"/>
      <c r="M1086" s="370"/>
      <c r="N1086" s="370"/>
    </row>
    <row r="1087" spans="1:14">
      <c r="A1087" s="370"/>
      <c r="B1087" s="374"/>
      <c r="C1087" s="374"/>
      <c r="D1087" s="374"/>
      <c r="E1087" s="374"/>
      <c r="F1087" s="374"/>
      <c r="G1087" s="374"/>
      <c r="H1087" s="374"/>
      <c r="I1087" s="374"/>
      <c r="J1087" s="374"/>
      <c r="K1087" s="374"/>
      <c r="L1087" s="374"/>
      <c r="M1087" s="370"/>
      <c r="N1087" s="370"/>
    </row>
    <row r="1088" spans="1:14">
      <c r="A1088" s="370"/>
      <c r="B1088" s="374"/>
      <c r="C1088" s="374"/>
      <c r="D1088" s="374"/>
      <c r="E1088" s="374"/>
      <c r="F1088" s="374"/>
      <c r="G1088" s="374"/>
      <c r="H1088" s="374"/>
      <c r="I1088" s="374"/>
      <c r="J1088" s="374"/>
      <c r="K1088" s="374"/>
      <c r="L1088" s="374"/>
      <c r="M1088" s="370"/>
      <c r="N1088" s="370"/>
    </row>
    <row r="1089" spans="1:14">
      <c r="A1089" s="370"/>
      <c r="B1089" s="374"/>
      <c r="C1089" s="374"/>
      <c r="D1089" s="374"/>
      <c r="E1089" s="374"/>
      <c r="F1089" s="374"/>
      <c r="G1089" s="374"/>
      <c r="H1089" s="374"/>
      <c r="I1089" s="374"/>
      <c r="J1089" s="374"/>
      <c r="K1089" s="374"/>
      <c r="L1089" s="374"/>
      <c r="M1089" s="370"/>
      <c r="N1089" s="370"/>
    </row>
    <row r="1090" spans="1:14">
      <c r="A1090" s="370"/>
      <c r="B1090" s="374"/>
      <c r="C1090" s="374"/>
      <c r="D1090" s="374"/>
      <c r="E1090" s="374"/>
      <c r="F1090" s="374"/>
      <c r="G1090" s="374"/>
      <c r="H1090" s="374"/>
      <c r="I1090" s="374"/>
      <c r="J1090" s="374"/>
      <c r="K1090" s="374"/>
      <c r="L1090" s="374"/>
      <c r="M1090" s="370"/>
      <c r="N1090" s="370"/>
    </row>
    <row r="1091" spans="1:14">
      <c r="A1091" s="370"/>
      <c r="B1091" s="374"/>
      <c r="C1091" s="374"/>
      <c r="D1091" s="374"/>
      <c r="E1091" s="374"/>
      <c r="F1091" s="374"/>
      <c r="G1091" s="374"/>
      <c r="H1091" s="374"/>
      <c r="I1091" s="374"/>
      <c r="J1091" s="374"/>
      <c r="K1091" s="374"/>
      <c r="L1091" s="374"/>
      <c r="M1091" s="370"/>
      <c r="N1091" s="370"/>
    </row>
    <row r="1092" spans="1:14">
      <c r="A1092" s="370"/>
      <c r="B1092" s="374"/>
      <c r="C1092" s="374"/>
      <c r="D1092" s="374"/>
      <c r="E1092" s="374"/>
      <c r="F1092" s="374"/>
      <c r="G1092" s="374"/>
      <c r="H1092" s="374"/>
      <c r="I1092" s="374"/>
      <c r="J1092" s="374"/>
      <c r="K1092" s="374"/>
      <c r="L1092" s="374"/>
      <c r="M1092" s="370"/>
      <c r="N1092" s="370"/>
    </row>
    <row r="1093" spans="1:14">
      <c r="A1093" s="370"/>
      <c r="B1093" s="374"/>
      <c r="C1093" s="374"/>
      <c r="D1093" s="374"/>
      <c r="E1093" s="374"/>
      <c r="F1093" s="374"/>
      <c r="G1093" s="374"/>
      <c r="H1093" s="374"/>
      <c r="I1093" s="374"/>
      <c r="J1093" s="374"/>
      <c r="K1093" s="374"/>
      <c r="L1093" s="374"/>
      <c r="M1093" s="370"/>
      <c r="N1093" s="370"/>
    </row>
    <row r="1094" spans="1:14">
      <c r="A1094" s="370"/>
      <c r="B1094" s="374"/>
      <c r="C1094" s="374"/>
      <c r="D1094" s="374"/>
      <c r="E1094" s="374"/>
      <c r="F1094" s="374"/>
      <c r="G1094" s="374"/>
      <c r="H1094" s="374"/>
      <c r="I1094" s="374"/>
      <c r="J1094" s="374"/>
      <c r="K1094" s="374"/>
      <c r="L1094" s="374"/>
      <c r="M1094" s="370"/>
      <c r="N1094" s="370"/>
    </row>
    <row r="1095" spans="1:14">
      <c r="A1095" s="370"/>
      <c r="B1095" s="374"/>
      <c r="C1095" s="374"/>
      <c r="D1095" s="374"/>
      <c r="E1095" s="374"/>
      <c r="F1095" s="374"/>
      <c r="G1095" s="374"/>
      <c r="H1095" s="374"/>
      <c r="I1095" s="374"/>
      <c r="J1095" s="374"/>
      <c r="K1095" s="374"/>
      <c r="L1095" s="374"/>
      <c r="M1095" s="370"/>
      <c r="N1095" s="370"/>
    </row>
    <row r="1096" spans="1:14">
      <c r="A1096" s="370"/>
      <c r="B1096" s="374"/>
      <c r="C1096" s="374"/>
      <c r="D1096" s="374"/>
      <c r="E1096" s="374"/>
      <c r="F1096" s="374"/>
      <c r="G1096" s="374"/>
      <c r="H1096" s="374"/>
      <c r="I1096" s="374"/>
      <c r="J1096" s="374"/>
      <c r="K1096" s="374"/>
      <c r="L1096" s="374"/>
      <c r="M1096" s="370"/>
      <c r="N1096" s="370"/>
    </row>
    <row r="1097" spans="1:14">
      <c r="A1097" s="370"/>
      <c r="B1097" s="374"/>
      <c r="C1097" s="374"/>
      <c r="D1097" s="374"/>
      <c r="E1097" s="374"/>
      <c r="F1097" s="374"/>
      <c r="G1097" s="374"/>
      <c r="H1097" s="374"/>
      <c r="I1097" s="374"/>
      <c r="J1097" s="374"/>
      <c r="K1097" s="374"/>
      <c r="L1097" s="374"/>
      <c r="M1097" s="370"/>
      <c r="N1097" s="370"/>
    </row>
    <row r="1098" spans="1:14">
      <c r="A1098" s="370"/>
      <c r="B1098" s="374"/>
      <c r="C1098" s="374"/>
      <c r="D1098" s="374"/>
      <c r="E1098" s="374"/>
      <c r="F1098" s="374"/>
      <c r="G1098" s="374"/>
      <c r="H1098" s="374"/>
      <c r="I1098" s="374"/>
      <c r="J1098" s="374"/>
      <c r="K1098" s="374"/>
      <c r="L1098" s="374"/>
      <c r="M1098" s="370"/>
      <c r="N1098" s="370"/>
    </row>
    <row r="1099" spans="1:14">
      <c r="A1099" s="370"/>
      <c r="B1099" s="374"/>
      <c r="C1099" s="374"/>
      <c r="D1099" s="374"/>
      <c r="E1099" s="374"/>
      <c r="F1099" s="374"/>
      <c r="G1099" s="374"/>
      <c r="H1099" s="374"/>
      <c r="I1099" s="374"/>
      <c r="J1099" s="374"/>
      <c r="K1099" s="374"/>
      <c r="L1099" s="374"/>
      <c r="M1099" s="370"/>
      <c r="N1099" s="370"/>
    </row>
    <row r="1100" spans="1:14">
      <c r="A1100" s="370"/>
      <c r="B1100" s="374"/>
      <c r="C1100" s="374"/>
      <c r="D1100" s="374"/>
      <c r="E1100" s="374"/>
      <c r="F1100" s="374"/>
      <c r="G1100" s="374"/>
      <c r="H1100" s="374"/>
      <c r="I1100" s="374"/>
      <c r="J1100" s="374"/>
      <c r="K1100" s="374"/>
      <c r="L1100" s="374"/>
      <c r="M1100" s="370"/>
      <c r="N1100" s="370"/>
    </row>
    <row r="1101" spans="1:14">
      <c r="A1101" s="370"/>
      <c r="B1101" s="374"/>
      <c r="C1101" s="374"/>
      <c r="D1101" s="374"/>
      <c r="E1101" s="374"/>
      <c r="F1101" s="374"/>
      <c r="G1101" s="374"/>
      <c r="H1101" s="374"/>
      <c r="I1101" s="374"/>
      <c r="J1101" s="374"/>
      <c r="K1101" s="374"/>
      <c r="L1101" s="374"/>
      <c r="M1101" s="370"/>
      <c r="N1101" s="370"/>
    </row>
    <row r="1102" spans="1:14">
      <c r="A1102" s="370"/>
      <c r="B1102" s="374"/>
      <c r="C1102" s="374"/>
      <c r="D1102" s="374"/>
      <c r="E1102" s="374"/>
      <c r="F1102" s="374"/>
      <c r="G1102" s="374"/>
      <c r="H1102" s="374"/>
      <c r="I1102" s="374"/>
      <c r="J1102" s="374"/>
      <c r="K1102" s="374"/>
      <c r="L1102" s="374"/>
      <c r="M1102" s="370"/>
      <c r="N1102" s="370"/>
    </row>
    <row r="1103" spans="1:14">
      <c r="A1103" s="370"/>
      <c r="B1103" s="374"/>
      <c r="C1103" s="374"/>
      <c r="D1103" s="374"/>
      <c r="E1103" s="374"/>
      <c r="F1103" s="374"/>
      <c r="G1103" s="374"/>
      <c r="H1103" s="374"/>
      <c r="I1103" s="374"/>
      <c r="J1103" s="374"/>
      <c r="K1103" s="374"/>
      <c r="L1103" s="374"/>
      <c r="M1103" s="370"/>
      <c r="N1103" s="370"/>
    </row>
    <row r="1104" spans="1:14">
      <c r="A1104" s="370"/>
      <c r="B1104" s="374"/>
      <c r="C1104" s="374"/>
      <c r="D1104" s="374"/>
      <c r="E1104" s="374"/>
      <c r="F1104" s="374"/>
      <c r="G1104" s="374"/>
      <c r="H1104" s="374"/>
      <c r="I1104" s="374"/>
      <c r="J1104" s="374"/>
      <c r="K1104" s="374"/>
      <c r="L1104" s="374"/>
      <c r="M1104" s="370"/>
      <c r="N1104" s="370"/>
    </row>
    <row r="1105" spans="1:14">
      <c r="A1105" s="370"/>
      <c r="B1105" s="374"/>
      <c r="C1105" s="374"/>
      <c r="D1105" s="374"/>
      <c r="E1105" s="374"/>
      <c r="F1105" s="374"/>
      <c r="G1105" s="374"/>
      <c r="H1105" s="374"/>
      <c r="I1105" s="374"/>
      <c r="J1105" s="374"/>
      <c r="K1105" s="374"/>
      <c r="L1105" s="374"/>
      <c r="M1105" s="370"/>
      <c r="N1105" s="370"/>
    </row>
    <row r="1106" spans="1:14">
      <c r="A1106" s="370"/>
      <c r="B1106" s="374"/>
      <c r="C1106" s="374"/>
      <c r="D1106" s="374"/>
      <c r="E1106" s="374"/>
      <c r="F1106" s="374"/>
      <c r="G1106" s="374"/>
      <c r="H1106" s="374"/>
      <c r="I1106" s="374"/>
      <c r="J1106" s="374"/>
      <c r="K1106" s="374"/>
      <c r="L1106" s="374"/>
      <c r="M1106" s="370"/>
      <c r="N1106" s="370"/>
    </row>
    <row r="1107" spans="1:14">
      <c r="A1107" s="370"/>
      <c r="B1107" s="374"/>
      <c r="C1107" s="374"/>
      <c r="D1107" s="374"/>
      <c r="E1107" s="374"/>
      <c r="F1107" s="374"/>
      <c r="G1107" s="374"/>
      <c r="H1107" s="374"/>
      <c r="I1107" s="374"/>
      <c r="J1107" s="374"/>
      <c r="K1107" s="374"/>
      <c r="L1107" s="374"/>
      <c r="M1107" s="370"/>
      <c r="N1107" s="370"/>
    </row>
    <row r="1108" spans="1:14">
      <c r="A1108" s="370"/>
      <c r="B1108" s="374"/>
      <c r="C1108" s="374"/>
      <c r="D1108" s="374"/>
      <c r="E1108" s="374"/>
      <c r="F1108" s="374"/>
      <c r="G1108" s="374"/>
      <c r="H1108" s="374"/>
      <c r="I1108" s="374"/>
      <c r="J1108" s="374"/>
      <c r="K1108" s="374"/>
      <c r="L1108" s="374"/>
      <c r="M1108" s="370"/>
      <c r="N1108" s="370"/>
    </row>
    <row r="1109" spans="1:14">
      <c r="A1109" s="370"/>
      <c r="B1109" s="374"/>
      <c r="C1109" s="374"/>
      <c r="D1109" s="374"/>
      <c r="E1109" s="374"/>
      <c r="F1109" s="374"/>
      <c r="G1109" s="374"/>
      <c r="H1109" s="374"/>
      <c r="I1109" s="374"/>
      <c r="J1109" s="374"/>
      <c r="K1109" s="374"/>
      <c r="L1109" s="374"/>
      <c r="M1109" s="370"/>
      <c r="N1109" s="370"/>
    </row>
    <row r="1110" spans="1:14">
      <c r="A1110" s="370"/>
      <c r="B1110" s="374"/>
      <c r="C1110" s="374"/>
      <c r="D1110" s="374"/>
      <c r="E1110" s="374"/>
      <c r="F1110" s="374"/>
      <c r="G1110" s="374"/>
      <c r="H1110" s="374"/>
      <c r="I1110" s="374"/>
      <c r="J1110" s="374"/>
      <c r="K1110" s="374"/>
      <c r="L1110" s="374"/>
      <c r="M1110" s="370"/>
      <c r="N1110" s="370"/>
    </row>
    <row r="1111" spans="1:14">
      <c r="A1111" s="370"/>
      <c r="B1111" s="374"/>
      <c r="C1111" s="374"/>
      <c r="D1111" s="374"/>
      <c r="E1111" s="374"/>
      <c r="F1111" s="374"/>
      <c r="G1111" s="374"/>
      <c r="H1111" s="374"/>
      <c r="I1111" s="374"/>
      <c r="J1111" s="374"/>
      <c r="K1111" s="374"/>
      <c r="L1111" s="374"/>
      <c r="M1111" s="370"/>
      <c r="N1111" s="370"/>
    </row>
    <row r="1112" spans="1:14">
      <c r="A1112" s="370"/>
      <c r="B1112" s="374"/>
      <c r="C1112" s="374"/>
      <c r="D1112" s="374"/>
      <c r="E1112" s="374"/>
      <c r="F1112" s="374"/>
      <c r="G1112" s="374"/>
      <c r="H1112" s="374"/>
      <c r="I1112" s="374"/>
      <c r="J1112" s="374"/>
      <c r="K1112" s="374"/>
      <c r="L1112" s="374"/>
      <c r="M1112" s="370"/>
      <c r="N1112" s="370"/>
    </row>
    <row r="1113" spans="1:14">
      <c r="A1113" s="370"/>
      <c r="B1113" s="374"/>
      <c r="C1113" s="374"/>
      <c r="D1113" s="374"/>
      <c r="E1113" s="374"/>
      <c r="F1113" s="374"/>
      <c r="G1113" s="374"/>
      <c r="H1113" s="374"/>
      <c r="I1113" s="374"/>
      <c r="J1113" s="374"/>
      <c r="K1113" s="374"/>
      <c r="L1113" s="374"/>
      <c r="M1113" s="370"/>
      <c r="N1113" s="370"/>
    </row>
    <row r="1114" spans="1:14">
      <c r="A1114" s="370"/>
      <c r="B1114" s="374"/>
      <c r="C1114" s="374"/>
      <c r="D1114" s="374"/>
      <c r="E1114" s="374"/>
      <c r="F1114" s="374"/>
      <c r="G1114" s="374"/>
      <c r="H1114" s="374"/>
      <c r="I1114" s="374"/>
      <c r="J1114" s="374"/>
      <c r="K1114" s="374"/>
      <c r="L1114" s="374"/>
      <c r="M1114" s="370"/>
      <c r="N1114" s="370"/>
    </row>
    <row r="1115" spans="1:14">
      <c r="A1115" s="370"/>
      <c r="B1115" s="374"/>
      <c r="C1115" s="374"/>
      <c r="D1115" s="374"/>
      <c r="E1115" s="374"/>
      <c r="F1115" s="374"/>
      <c r="G1115" s="374"/>
      <c r="H1115" s="374"/>
      <c r="I1115" s="374"/>
      <c r="J1115" s="374"/>
      <c r="K1115" s="374"/>
      <c r="L1115" s="374"/>
      <c r="M1115" s="370"/>
      <c r="N1115" s="370"/>
    </row>
    <row r="1116" spans="1:14">
      <c r="A1116" s="370"/>
      <c r="B1116" s="374"/>
      <c r="C1116" s="374"/>
      <c r="D1116" s="374"/>
      <c r="E1116" s="374"/>
      <c r="F1116" s="374"/>
      <c r="G1116" s="374"/>
      <c r="H1116" s="374"/>
      <c r="I1116" s="374"/>
      <c r="J1116" s="374"/>
      <c r="K1116" s="374"/>
      <c r="L1116" s="374"/>
      <c r="M1116" s="370"/>
      <c r="N1116" s="370"/>
    </row>
    <row r="1117" spans="1:14">
      <c r="A1117" s="370"/>
      <c r="B1117" s="374"/>
      <c r="C1117" s="374"/>
      <c r="D1117" s="374"/>
      <c r="E1117" s="374"/>
      <c r="F1117" s="374"/>
      <c r="G1117" s="374"/>
      <c r="H1117" s="374"/>
      <c r="I1117" s="374"/>
      <c r="J1117" s="374"/>
      <c r="K1117" s="374"/>
      <c r="L1117" s="374"/>
      <c r="M1117" s="370"/>
      <c r="N1117" s="370"/>
    </row>
    <row r="1118" spans="1:14">
      <c r="A1118" s="370"/>
      <c r="B1118" s="374"/>
      <c r="C1118" s="374"/>
      <c r="D1118" s="374"/>
      <c r="E1118" s="374"/>
      <c r="F1118" s="374"/>
      <c r="G1118" s="374"/>
      <c r="H1118" s="374"/>
      <c r="I1118" s="374"/>
      <c r="J1118" s="374"/>
      <c r="K1118" s="374"/>
      <c r="L1118" s="374"/>
      <c r="M1118" s="370"/>
      <c r="N1118" s="370"/>
    </row>
    <row r="1119" spans="1:14">
      <c r="A1119" s="370"/>
      <c r="B1119" s="374"/>
      <c r="C1119" s="374"/>
      <c r="D1119" s="374"/>
      <c r="E1119" s="374"/>
      <c r="F1119" s="374"/>
      <c r="G1119" s="374"/>
      <c r="H1119" s="374"/>
      <c r="I1119" s="374"/>
      <c r="J1119" s="374"/>
      <c r="K1119" s="374"/>
      <c r="L1119" s="374"/>
      <c r="M1119" s="370"/>
      <c r="N1119" s="370"/>
    </row>
    <row r="1120" spans="1:14">
      <c r="A1120" s="370"/>
      <c r="B1120" s="374"/>
      <c r="C1120" s="374"/>
      <c r="D1120" s="374"/>
      <c r="E1120" s="374"/>
      <c r="F1120" s="374"/>
      <c r="G1120" s="374"/>
      <c r="H1120" s="374"/>
      <c r="I1120" s="374"/>
      <c r="J1120" s="374"/>
      <c r="K1120" s="374"/>
      <c r="L1120" s="374"/>
      <c r="M1120" s="370"/>
      <c r="N1120" s="370"/>
    </row>
    <row r="1121" spans="1:14">
      <c r="A1121" s="370"/>
      <c r="B1121" s="374"/>
      <c r="C1121" s="374"/>
      <c r="D1121" s="374"/>
      <c r="E1121" s="374"/>
      <c r="F1121" s="374"/>
      <c r="G1121" s="374"/>
      <c r="H1121" s="374"/>
      <c r="I1121" s="374"/>
      <c r="J1121" s="374"/>
      <c r="K1121" s="374"/>
      <c r="L1121" s="374"/>
      <c r="M1121" s="370"/>
      <c r="N1121" s="370"/>
    </row>
    <row r="1122" spans="1:14">
      <c r="A1122" s="370"/>
      <c r="B1122" s="374"/>
      <c r="C1122" s="374"/>
      <c r="D1122" s="374"/>
      <c r="E1122" s="374"/>
      <c r="F1122" s="374"/>
      <c r="G1122" s="374"/>
      <c r="H1122" s="374"/>
      <c r="I1122" s="374"/>
      <c r="J1122" s="374"/>
      <c r="K1122" s="374"/>
      <c r="L1122" s="374"/>
      <c r="M1122" s="370"/>
      <c r="N1122" s="370"/>
    </row>
    <row r="1123" spans="1:14">
      <c r="A1123" s="370"/>
      <c r="B1123" s="374"/>
      <c r="C1123" s="374"/>
      <c r="D1123" s="374"/>
      <c r="E1123" s="374"/>
      <c r="F1123" s="374"/>
      <c r="G1123" s="374"/>
      <c r="H1123" s="374"/>
      <c r="I1123" s="374"/>
      <c r="J1123" s="374"/>
      <c r="K1123" s="374"/>
      <c r="L1123" s="374"/>
      <c r="M1123" s="370"/>
      <c r="N1123" s="370"/>
    </row>
    <row r="1124" spans="1:14">
      <c r="A1124" s="370"/>
      <c r="B1124" s="374"/>
      <c r="C1124" s="374"/>
      <c r="D1124" s="374"/>
      <c r="E1124" s="374"/>
      <c r="F1124" s="374"/>
      <c r="G1124" s="374"/>
      <c r="H1124" s="374"/>
      <c r="I1124" s="374"/>
      <c r="J1124" s="374"/>
      <c r="K1124" s="374"/>
      <c r="L1124" s="374"/>
      <c r="M1124" s="370"/>
      <c r="N1124" s="370"/>
    </row>
    <row r="1125" spans="1:14">
      <c r="A1125" s="370"/>
      <c r="B1125" s="374"/>
      <c r="C1125" s="374"/>
      <c r="D1125" s="374"/>
      <c r="E1125" s="374"/>
      <c r="F1125" s="374"/>
      <c r="G1125" s="374"/>
      <c r="H1125" s="374"/>
      <c r="I1125" s="374"/>
      <c r="J1125" s="374"/>
      <c r="K1125" s="374"/>
      <c r="L1125" s="374"/>
      <c r="M1125" s="370"/>
      <c r="N1125" s="370"/>
    </row>
    <row r="1126" spans="1:14">
      <c r="A1126" s="370"/>
      <c r="B1126" s="374"/>
      <c r="C1126" s="374"/>
      <c r="D1126" s="374"/>
      <c r="E1126" s="374"/>
      <c r="F1126" s="374"/>
      <c r="G1126" s="374"/>
      <c r="H1126" s="374"/>
      <c r="I1126" s="374"/>
      <c r="J1126" s="374"/>
      <c r="K1126" s="374"/>
      <c r="L1126" s="374"/>
      <c r="M1126" s="370"/>
      <c r="N1126" s="370"/>
    </row>
    <row r="1127" spans="1:14">
      <c r="A1127" s="370"/>
      <c r="B1127" s="374"/>
      <c r="C1127" s="374"/>
      <c r="D1127" s="374"/>
      <c r="E1127" s="374"/>
      <c r="F1127" s="374"/>
      <c r="G1127" s="374"/>
      <c r="H1127" s="374"/>
      <c r="I1127" s="374"/>
      <c r="J1127" s="374"/>
      <c r="K1127" s="374"/>
      <c r="L1127" s="374"/>
      <c r="M1127" s="370"/>
      <c r="N1127" s="370"/>
    </row>
    <row r="1128" spans="1:14">
      <c r="A1128" s="370"/>
      <c r="B1128" s="374"/>
      <c r="C1128" s="374"/>
      <c r="D1128" s="374"/>
      <c r="E1128" s="374"/>
      <c r="F1128" s="374"/>
      <c r="G1128" s="374"/>
      <c r="H1128" s="374"/>
      <c r="I1128" s="374"/>
      <c r="J1128" s="374"/>
      <c r="K1128" s="374"/>
      <c r="L1128" s="374"/>
      <c r="M1128" s="370"/>
      <c r="N1128" s="370"/>
    </row>
    <row r="1129" spans="1:14">
      <c r="A1129" s="370"/>
      <c r="B1129" s="374"/>
      <c r="C1129" s="374"/>
      <c r="D1129" s="374"/>
      <c r="E1129" s="374"/>
      <c r="F1129" s="374"/>
      <c r="G1129" s="374"/>
      <c r="H1129" s="374"/>
      <c r="I1129" s="374"/>
      <c r="J1129" s="374"/>
      <c r="K1129" s="374"/>
      <c r="L1129" s="374"/>
      <c r="M1129" s="370"/>
      <c r="N1129" s="370"/>
    </row>
    <row r="1130" spans="1:14">
      <c r="A1130" s="370"/>
      <c r="B1130" s="374"/>
      <c r="C1130" s="374"/>
      <c r="D1130" s="374"/>
      <c r="E1130" s="374"/>
      <c r="F1130" s="374"/>
      <c r="G1130" s="374"/>
      <c r="H1130" s="374"/>
      <c r="I1130" s="374"/>
      <c r="J1130" s="374"/>
      <c r="K1130" s="374"/>
      <c r="L1130" s="374"/>
      <c r="M1130" s="370"/>
      <c r="N1130" s="370"/>
    </row>
    <row r="1131" spans="1:14">
      <c r="A1131" s="370"/>
      <c r="B1131" s="374"/>
      <c r="C1131" s="374"/>
      <c r="D1131" s="374"/>
      <c r="E1131" s="374"/>
      <c r="F1131" s="374"/>
      <c r="G1131" s="374"/>
      <c r="H1131" s="374"/>
      <c r="I1131" s="374"/>
      <c r="J1131" s="374"/>
      <c r="K1131" s="374"/>
      <c r="L1131" s="374"/>
      <c r="M1131" s="370"/>
      <c r="N1131" s="370"/>
    </row>
    <row r="1132" spans="1:14">
      <c r="A1132" s="370"/>
      <c r="B1132" s="374"/>
      <c r="C1132" s="374"/>
      <c r="D1132" s="374"/>
      <c r="E1132" s="374"/>
      <c r="F1132" s="374"/>
      <c r="G1132" s="374"/>
      <c r="H1132" s="374"/>
      <c r="I1132" s="374"/>
      <c r="J1132" s="374"/>
      <c r="K1132" s="374"/>
      <c r="L1132" s="374"/>
      <c r="M1132" s="370"/>
      <c r="N1132" s="370"/>
    </row>
    <row r="1133" spans="1:14">
      <c r="A1133" s="370"/>
      <c r="B1133" s="374"/>
      <c r="C1133" s="374"/>
      <c r="D1133" s="374"/>
      <c r="E1133" s="374"/>
      <c r="F1133" s="374"/>
      <c r="G1133" s="374"/>
      <c r="H1133" s="374"/>
      <c r="I1133" s="374"/>
      <c r="J1133" s="374"/>
      <c r="K1133" s="374"/>
      <c r="L1133" s="374"/>
      <c r="M1133" s="370"/>
      <c r="N1133" s="370"/>
    </row>
    <row r="1134" spans="1:14">
      <c r="A1134" s="370"/>
      <c r="B1134" s="374"/>
      <c r="C1134" s="374"/>
      <c r="D1134" s="374"/>
      <c r="E1134" s="374"/>
      <c r="F1134" s="374"/>
      <c r="G1134" s="374"/>
      <c r="H1134" s="374"/>
      <c r="I1134" s="374"/>
      <c r="J1134" s="374"/>
      <c r="K1134" s="374"/>
      <c r="L1134" s="374"/>
      <c r="M1134" s="370"/>
      <c r="N1134" s="370"/>
    </row>
    <row r="1135" spans="1:14">
      <c r="A1135" s="370"/>
      <c r="B1135" s="374"/>
      <c r="C1135" s="374"/>
      <c r="D1135" s="374"/>
      <c r="E1135" s="374"/>
      <c r="F1135" s="374"/>
      <c r="G1135" s="374"/>
      <c r="H1135" s="374"/>
      <c r="I1135" s="374"/>
      <c r="J1135" s="374"/>
      <c r="K1135" s="374"/>
      <c r="L1135" s="374"/>
      <c r="M1135" s="370"/>
      <c r="N1135" s="370"/>
    </row>
    <row r="1136" spans="1:14">
      <c r="A1136" s="370"/>
      <c r="B1136" s="374"/>
      <c r="C1136" s="374"/>
      <c r="D1136" s="374"/>
      <c r="E1136" s="374"/>
      <c r="F1136" s="374"/>
      <c r="G1136" s="374"/>
      <c r="H1136" s="374"/>
      <c r="I1136" s="374"/>
      <c r="J1136" s="374"/>
      <c r="K1136" s="374"/>
      <c r="L1136" s="374"/>
      <c r="M1136" s="370"/>
      <c r="N1136" s="370"/>
    </row>
    <row r="1137" spans="1:14">
      <c r="A1137" s="370"/>
      <c r="B1137" s="374"/>
      <c r="C1137" s="374"/>
      <c r="D1137" s="374"/>
      <c r="E1137" s="374"/>
      <c r="F1137" s="374"/>
      <c r="G1137" s="374"/>
      <c r="H1137" s="374"/>
      <c r="I1137" s="374"/>
      <c r="J1137" s="374"/>
      <c r="K1137" s="374"/>
      <c r="L1137" s="374"/>
      <c r="M1137" s="370"/>
      <c r="N1137" s="370"/>
    </row>
    <row r="1138" spans="1:14">
      <c r="A1138" s="370"/>
      <c r="B1138" s="374"/>
      <c r="C1138" s="374"/>
      <c r="D1138" s="374"/>
      <c r="E1138" s="374"/>
      <c r="F1138" s="374"/>
      <c r="G1138" s="374"/>
      <c r="H1138" s="374"/>
      <c r="I1138" s="374"/>
      <c r="J1138" s="374"/>
      <c r="K1138" s="374"/>
      <c r="L1138" s="374"/>
      <c r="M1138" s="370"/>
      <c r="N1138" s="370"/>
    </row>
    <row r="1139" spans="1:14">
      <c r="A1139" s="370"/>
      <c r="B1139" s="374"/>
      <c r="C1139" s="374"/>
      <c r="D1139" s="374"/>
      <c r="E1139" s="374"/>
      <c r="F1139" s="374"/>
      <c r="G1139" s="374"/>
      <c r="H1139" s="374"/>
      <c r="I1139" s="374"/>
      <c r="J1139" s="374"/>
      <c r="K1139" s="374"/>
      <c r="L1139" s="374"/>
      <c r="M1139" s="370"/>
      <c r="N1139" s="370"/>
    </row>
    <row r="1140" spans="1:14">
      <c r="A1140" s="370"/>
      <c r="B1140" s="374"/>
      <c r="C1140" s="374"/>
      <c r="D1140" s="374"/>
      <c r="E1140" s="374"/>
      <c r="F1140" s="374"/>
      <c r="G1140" s="374"/>
      <c r="H1140" s="374"/>
      <c r="I1140" s="374"/>
      <c r="J1140" s="374"/>
      <c r="K1140" s="374"/>
      <c r="L1140" s="374"/>
      <c r="M1140" s="370"/>
      <c r="N1140" s="370"/>
    </row>
    <row r="1141" spans="1:14">
      <c r="A1141" s="370"/>
      <c r="B1141" s="374"/>
      <c r="C1141" s="374"/>
      <c r="D1141" s="374"/>
      <c r="E1141" s="374"/>
      <c r="F1141" s="374"/>
      <c r="G1141" s="374"/>
      <c r="H1141" s="374"/>
      <c r="I1141" s="374"/>
      <c r="J1141" s="374"/>
      <c r="K1141" s="374"/>
      <c r="L1141" s="374"/>
      <c r="M1141" s="370"/>
      <c r="N1141" s="370"/>
    </row>
    <row r="1142" spans="1:14">
      <c r="A1142" s="370"/>
      <c r="B1142" s="374"/>
      <c r="C1142" s="374"/>
      <c r="D1142" s="374"/>
      <c r="E1142" s="374"/>
      <c r="F1142" s="374"/>
      <c r="G1142" s="374"/>
      <c r="H1142" s="374"/>
      <c r="I1142" s="374"/>
      <c r="J1142" s="374"/>
      <c r="K1142" s="374"/>
      <c r="L1142" s="374"/>
      <c r="M1142" s="370"/>
      <c r="N1142" s="370"/>
    </row>
    <row r="1143" spans="1:14">
      <c r="A1143" s="370"/>
      <c r="B1143" s="374"/>
      <c r="C1143" s="374"/>
      <c r="D1143" s="374"/>
      <c r="E1143" s="374"/>
      <c r="F1143" s="374"/>
      <c r="G1143" s="374"/>
      <c r="H1143" s="374"/>
      <c r="I1143" s="374"/>
      <c r="J1143" s="374"/>
      <c r="K1143" s="374"/>
      <c r="L1143" s="374"/>
      <c r="M1143" s="370"/>
      <c r="N1143" s="370"/>
    </row>
    <row r="1144" spans="1:14">
      <c r="A1144" s="370"/>
      <c r="B1144" s="374"/>
      <c r="C1144" s="374"/>
      <c r="D1144" s="374"/>
      <c r="E1144" s="374"/>
      <c r="F1144" s="374"/>
      <c r="G1144" s="374"/>
      <c r="H1144" s="374"/>
      <c r="I1144" s="374"/>
      <c r="J1144" s="374"/>
      <c r="K1144" s="374"/>
      <c r="L1144" s="374"/>
      <c r="M1144" s="370"/>
      <c r="N1144" s="370"/>
    </row>
    <row r="1145" spans="1:14">
      <c r="A1145" s="370"/>
      <c r="B1145" s="374"/>
      <c r="C1145" s="374"/>
      <c r="D1145" s="374"/>
      <c r="E1145" s="374"/>
      <c r="F1145" s="374"/>
      <c r="G1145" s="374"/>
      <c r="H1145" s="374"/>
      <c r="I1145" s="374"/>
      <c r="J1145" s="374"/>
      <c r="K1145" s="374"/>
      <c r="L1145" s="374"/>
      <c r="M1145" s="370"/>
      <c r="N1145" s="370"/>
    </row>
    <row r="1146" spans="1:14">
      <c r="A1146" s="370"/>
      <c r="B1146" s="374"/>
      <c r="C1146" s="374"/>
      <c r="D1146" s="374"/>
      <c r="E1146" s="374"/>
      <c r="F1146" s="374"/>
      <c r="G1146" s="374"/>
      <c r="H1146" s="374"/>
      <c r="I1146" s="374"/>
      <c r="J1146" s="374"/>
      <c r="K1146" s="374"/>
      <c r="L1146" s="374"/>
      <c r="M1146" s="370"/>
      <c r="N1146" s="370"/>
    </row>
    <row r="1147" spans="1:14">
      <c r="A1147" s="370"/>
      <c r="B1147" s="374"/>
      <c r="C1147" s="374"/>
      <c r="D1147" s="374"/>
      <c r="E1147" s="374"/>
      <c r="F1147" s="374"/>
      <c r="G1147" s="374"/>
      <c r="H1147" s="374"/>
      <c r="I1147" s="374"/>
      <c r="J1147" s="374"/>
      <c r="K1147" s="374"/>
      <c r="L1147" s="374"/>
      <c r="M1147" s="370"/>
      <c r="N1147" s="370"/>
    </row>
    <row r="1148" spans="1:14">
      <c r="A1148" s="370"/>
      <c r="B1148" s="374"/>
      <c r="C1148" s="374"/>
      <c r="D1148" s="374"/>
      <c r="E1148" s="374"/>
      <c r="F1148" s="374"/>
      <c r="G1148" s="374"/>
      <c r="H1148" s="374"/>
      <c r="I1148" s="374"/>
      <c r="J1148" s="374"/>
      <c r="K1148" s="374"/>
      <c r="L1148" s="374"/>
      <c r="M1148" s="370"/>
      <c r="N1148" s="370"/>
    </row>
    <row r="1149" spans="1:14">
      <c r="A1149" s="370"/>
      <c r="B1149" s="374"/>
      <c r="C1149" s="374"/>
      <c r="D1149" s="374"/>
      <c r="E1149" s="374"/>
      <c r="F1149" s="374"/>
      <c r="G1149" s="374"/>
      <c r="H1149" s="374"/>
      <c r="I1149" s="374"/>
      <c r="J1149" s="374"/>
      <c r="K1149" s="374"/>
      <c r="L1149" s="374"/>
      <c r="M1149" s="370"/>
      <c r="N1149" s="370"/>
    </row>
    <row r="1150" spans="1:14">
      <c r="A1150" s="370"/>
      <c r="B1150" s="374"/>
      <c r="C1150" s="374"/>
      <c r="D1150" s="374"/>
      <c r="E1150" s="374"/>
      <c r="F1150" s="374"/>
      <c r="G1150" s="374"/>
      <c r="H1150" s="374"/>
      <c r="I1150" s="374"/>
      <c r="J1150" s="374"/>
      <c r="K1150" s="374"/>
      <c r="L1150" s="374"/>
      <c r="M1150" s="370"/>
      <c r="N1150" s="370"/>
    </row>
    <row r="1151" spans="1:14">
      <c r="A1151" s="370"/>
      <c r="B1151" s="374"/>
      <c r="C1151" s="374"/>
      <c r="D1151" s="374"/>
      <c r="E1151" s="374"/>
      <c r="F1151" s="374"/>
      <c r="G1151" s="374"/>
      <c r="H1151" s="374"/>
      <c r="I1151" s="374"/>
      <c r="J1151" s="374"/>
      <c r="K1151" s="374"/>
      <c r="L1151" s="374"/>
      <c r="M1151" s="370"/>
      <c r="N1151" s="370"/>
    </row>
    <row r="1152" spans="1:14">
      <c r="A1152" s="370"/>
      <c r="B1152" s="374"/>
      <c r="C1152" s="374"/>
      <c r="D1152" s="374"/>
      <c r="E1152" s="374"/>
      <c r="F1152" s="374"/>
      <c r="G1152" s="374"/>
      <c r="H1152" s="374"/>
      <c r="I1152" s="374"/>
      <c r="J1152" s="374"/>
      <c r="K1152" s="374"/>
      <c r="L1152" s="374"/>
      <c r="M1152" s="370"/>
      <c r="N1152" s="370"/>
    </row>
    <row r="1153" spans="1:14">
      <c r="A1153" s="370"/>
      <c r="B1153" s="374"/>
      <c r="C1153" s="374"/>
      <c r="D1153" s="374"/>
      <c r="E1153" s="374"/>
      <c r="F1153" s="374"/>
      <c r="G1153" s="374"/>
      <c r="H1153" s="374"/>
      <c r="I1153" s="374"/>
      <c r="J1153" s="374"/>
      <c r="K1153" s="374"/>
      <c r="L1153" s="374"/>
      <c r="M1153" s="370"/>
      <c r="N1153" s="370"/>
    </row>
    <row r="1154" spans="1:14">
      <c r="A1154" s="370"/>
      <c r="B1154" s="374"/>
      <c r="C1154" s="374"/>
      <c r="D1154" s="374"/>
      <c r="E1154" s="374"/>
      <c r="F1154" s="374"/>
      <c r="G1154" s="374"/>
      <c r="H1154" s="374"/>
      <c r="I1154" s="374"/>
      <c r="J1154" s="374"/>
      <c r="K1154" s="374"/>
      <c r="L1154" s="374"/>
      <c r="M1154" s="370"/>
      <c r="N1154" s="370"/>
    </row>
    <row r="1155" spans="1:14">
      <c r="A1155" s="370"/>
      <c r="B1155" s="374"/>
      <c r="C1155" s="374"/>
      <c r="D1155" s="374"/>
      <c r="E1155" s="374"/>
      <c r="F1155" s="374"/>
      <c r="G1155" s="374"/>
      <c r="H1155" s="374"/>
      <c r="I1155" s="374"/>
      <c r="J1155" s="374"/>
      <c r="K1155" s="374"/>
      <c r="L1155" s="374"/>
      <c r="M1155" s="370"/>
      <c r="N1155" s="370"/>
    </row>
    <row r="1156" spans="1:14">
      <c r="A1156" s="370"/>
      <c r="B1156" s="374"/>
      <c r="C1156" s="374"/>
      <c r="D1156" s="374"/>
      <c r="E1156" s="374"/>
      <c r="F1156" s="374"/>
      <c r="G1156" s="374"/>
      <c r="H1156" s="374"/>
      <c r="I1156" s="374"/>
      <c r="J1156" s="374"/>
      <c r="K1156" s="374"/>
      <c r="L1156" s="374"/>
      <c r="M1156" s="370"/>
      <c r="N1156" s="370"/>
    </row>
    <row r="1157" spans="1:14">
      <c r="A1157" s="370"/>
      <c r="B1157" s="374"/>
      <c r="C1157" s="374"/>
      <c r="D1157" s="374"/>
      <c r="E1157" s="374"/>
      <c r="F1157" s="374"/>
      <c r="G1157" s="374"/>
      <c r="H1157" s="374"/>
      <c r="I1157" s="374"/>
      <c r="J1157" s="374"/>
      <c r="K1157" s="374"/>
      <c r="L1157" s="374"/>
      <c r="M1157" s="370"/>
      <c r="N1157" s="370"/>
    </row>
    <row r="1158" spans="1:14">
      <c r="A1158" s="370"/>
      <c r="B1158" s="374"/>
      <c r="C1158" s="374"/>
      <c r="D1158" s="374"/>
      <c r="E1158" s="374"/>
      <c r="F1158" s="374"/>
      <c r="G1158" s="374"/>
      <c r="H1158" s="374"/>
      <c r="I1158" s="374"/>
      <c r="J1158" s="374"/>
      <c r="K1158" s="374"/>
      <c r="L1158" s="374"/>
      <c r="M1158" s="370"/>
      <c r="N1158" s="370"/>
    </row>
    <row r="1159" spans="1:14">
      <c r="A1159" s="370"/>
      <c r="B1159" s="374"/>
      <c r="C1159" s="374"/>
      <c r="D1159" s="374"/>
      <c r="E1159" s="374"/>
      <c r="F1159" s="374"/>
      <c r="G1159" s="374"/>
      <c r="H1159" s="374"/>
      <c r="I1159" s="374"/>
      <c r="J1159" s="374"/>
      <c r="K1159" s="374"/>
      <c r="L1159" s="374"/>
      <c r="M1159" s="370"/>
      <c r="N1159" s="370"/>
    </row>
    <row r="1160" spans="1:14">
      <c r="A1160" s="370"/>
      <c r="B1160" s="374"/>
      <c r="C1160" s="374"/>
      <c r="D1160" s="374"/>
      <c r="E1160" s="374"/>
      <c r="F1160" s="374"/>
      <c r="G1160" s="374"/>
      <c r="H1160" s="374"/>
      <c r="I1160" s="374"/>
      <c r="J1160" s="374"/>
      <c r="K1160" s="374"/>
      <c r="L1160" s="374"/>
      <c r="M1160" s="370"/>
      <c r="N1160" s="370"/>
    </row>
    <row r="1161" spans="1:14">
      <c r="A1161" s="370"/>
      <c r="B1161" s="374"/>
      <c r="C1161" s="374"/>
      <c r="D1161" s="374"/>
      <c r="E1161" s="374"/>
      <c r="F1161" s="374"/>
      <c r="G1161" s="374"/>
      <c r="H1161" s="374"/>
      <c r="I1161" s="374"/>
      <c r="J1161" s="374"/>
      <c r="K1161" s="374"/>
      <c r="L1161" s="374"/>
      <c r="M1161" s="370"/>
      <c r="N1161" s="370"/>
    </row>
    <row r="1162" spans="1:14">
      <c r="A1162" s="370"/>
      <c r="B1162" s="374"/>
      <c r="C1162" s="374"/>
      <c r="D1162" s="374"/>
      <c r="E1162" s="374"/>
      <c r="F1162" s="374"/>
      <c r="G1162" s="374"/>
      <c r="H1162" s="374"/>
      <c r="I1162" s="374"/>
      <c r="J1162" s="374"/>
      <c r="K1162" s="374"/>
      <c r="L1162" s="374"/>
      <c r="M1162" s="370"/>
      <c r="N1162" s="370"/>
    </row>
    <row r="1163" spans="1:14">
      <c r="A1163" s="370"/>
      <c r="B1163" s="374"/>
      <c r="C1163" s="374"/>
      <c r="D1163" s="374"/>
      <c r="E1163" s="374"/>
      <c r="F1163" s="374"/>
      <c r="G1163" s="374"/>
      <c r="H1163" s="374"/>
      <c r="I1163" s="374"/>
      <c r="J1163" s="374"/>
      <c r="K1163" s="374"/>
      <c r="L1163" s="374"/>
      <c r="M1163" s="370"/>
      <c r="N1163" s="370"/>
    </row>
    <row r="1164" spans="1:14">
      <c r="A1164" s="370"/>
      <c r="B1164" s="374"/>
      <c r="C1164" s="374"/>
      <c r="D1164" s="374"/>
      <c r="E1164" s="374"/>
      <c r="F1164" s="374"/>
      <c r="G1164" s="374"/>
      <c r="H1164" s="374"/>
      <c r="I1164" s="374"/>
      <c r="J1164" s="374"/>
      <c r="K1164" s="374"/>
      <c r="L1164" s="374"/>
      <c r="M1164" s="370"/>
      <c r="N1164" s="370"/>
    </row>
    <row r="1165" spans="1:14">
      <c r="A1165" s="370"/>
      <c r="B1165" s="374"/>
      <c r="C1165" s="374"/>
      <c r="D1165" s="374"/>
      <c r="E1165" s="374"/>
      <c r="F1165" s="374"/>
      <c r="G1165" s="374"/>
      <c r="H1165" s="374"/>
      <c r="I1165" s="374"/>
      <c r="J1165" s="374"/>
      <c r="K1165" s="374"/>
      <c r="L1165" s="374"/>
      <c r="M1165" s="370"/>
      <c r="N1165" s="370"/>
    </row>
    <row r="1166" spans="1:14">
      <c r="A1166" s="370"/>
      <c r="B1166" s="374"/>
      <c r="C1166" s="374"/>
      <c r="D1166" s="374"/>
      <c r="E1166" s="374"/>
      <c r="F1166" s="374"/>
      <c r="G1166" s="374"/>
      <c r="H1166" s="374"/>
      <c r="I1166" s="374"/>
      <c r="J1166" s="374"/>
      <c r="K1166" s="374"/>
      <c r="L1166" s="374"/>
      <c r="M1166" s="370"/>
      <c r="N1166" s="370"/>
    </row>
    <row r="1167" spans="1:14">
      <c r="A1167" s="370"/>
      <c r="B1167" s="374"/>
      <c r="C1167" s="374"/>
      <c r="D1167" s="374"/>
      <c r="E1167" s="374"/>
      <c r="F1167" s="374"/>
      <c r="G1167" s="374"/>
      <c r="H1167" s="374"/>
      <c r="I1167" s="374"/>
      <c r="J1167" s="374"/>
      <c r="K1167" s="374"/>
      <c r="L1167" s="374"/>
      <c r="M1167" s="370"/>
      <c r="N1167" s="370"/>
    </row>
    <row r="1168" spans="1:14">
      <c r="A1168" s="370"/>
      <c r="B1168" s="374"/>
      <c r="C1168" s="374"/>
      <c r="D1168" s="374"/>
      <c r="E1168" s="374"/>
      <c r="F1168" s="374"/>
      <c r="G1168" s="374"/>
      <c r="H1168" s="374"/>
      <c r="I1168" s="374"/>
      <c r="J1168" s="374"/>
      <c r="K1168" s="374"/>
      <c r="L1168" s="374"/>
      <c r="M1168" s="370"/>
      <c r="N1168" s="370"/>
    </row>
    <row r="1169" spans="1:14">
      <c r="A1169" s="370"/>
      <c r="B1169" s="374"/>
      <c r="C1169" s="374"/>
      <c r="D1169" s="374"/>
      <c r="E1169" s="374"/>
      <c r="F1169" s="374"/>
      <c r="G1169" s="374"/>
      <c r="H1169" s="374"/>
      <c r="I1169" s="374"/>
      <c r="J1169" s="374"/>
      <c r="K1169" s="374"/>
      <c r="L1169" s="374"/>
      <c r="M1169" s="370"/>
      <c r="N1169" s="370"/>
    </row>
    <row r="1170" spans="1:14">
      <c r="A1170" s="370"/>
      <c r="B1170" s="374"/>
      <c r="C1170" s="374"/>
      <c r="D1170" s="374"/>
      <c r="E1170" s="374"/>
      <c r="F1170" s="374"/>
      <c r="G1170" s="374"/>
      <c r="H1170" s="374"/>
      <c r="I1170" s="374"/>
      <c r="J1170" s="374"/>
      <c r="K1170" s="374"/>
      <c r="L1170" s="374"/>
      <c r="M1170" s="370"/>
      <c r="N1170" s="370"/>
    </row>
    <row r="1171" spans="1:14">
      <c r="A1171" s="370"/>
      <c r="B1171" s="374"/>
      <c r="C1171" s="374"/>
      <c r="D1171" s="374"/>
      <c r="E1171" s="374"/>
      <c r="F1171" s="374"/>
      <c r="G1171" s="374"/>
      <c r="H1171" s="374"/>
      <c r="I1171" s="374"/>
      <c r="J1171" s="374"/>
      <c r="K1171" s="374"/>
      <c r="L1171" s="374"/>
      <c r="M1171" s="370"/>
      <c r="N1171" s="370"/>
    </row>
    <row r="1172" spans="1:14">
      <c r="A1172" s="370"/>
      <c r="B1172" s="374"/>
      <c r="C1172" s="374"/>
      <c r="D1172" s="374"/>
      <c r="E1172" s="374"/>
      <c r="F1172" s="374"/>
      <c r="G1172" s="374"/>
      <c r="H1172" s="374"/>
      <c r="I1172" s="374"/>
      <c r="J1172" s="374"/>
      <c r="K1172" s="374"/>
      <c r="L1172" s="374"/>
      <c r="M1172" s="370"/>
      <c r="N1172" s="370"/>
    </row>
    <row r="1173" spans="1:14">
      <c r="A1173" s="370"/>
      <c r="B1173" s="374"/>
      <c r="C1173" s="374"/>
      <c r="D1173" s="374"/>
      <c r="E1173" s="374"/>
      <c r="F1173" s="374"/>
      <c r="G1173" s="374"/>
      <c r="H1173" s="374"/>
      <c r="I1173" s="374"/>
      <c r="J1173" s="374"/>
      <c r="K1173" s="374"/>
      <c r="L1173" s="374"/>
      <c r="M1173" s="370"/>
      <c r="N1173" s="370"/>
    </row>
    <row r="1174" spans="1:14">
      <c r="A1174" s="370"/>
      <c r="B1174" s="374"/>
      <c r="C1174" s="374"/>
      <c r="D1174" s="374"/>
      <c r="E1174" s="374"/>
      <c r="F1174" s="374"/>
      <c r="G1174" s="374"/>
      <c r="H1174" s="374"/>
      <c r="I1174" s="374"/>
      <c r="J1174" s="374"/>
      <c r="K1174" s="374"/>
      <c r="L1174" s="374"/>
      <c r="M1174" s="370"/>
      <c r="N1174" s="370"/>
    </row>
    <row r="1175" spans="1:14">
      <c r="A1175" s="370"/>
      <c r="B1175" s="374"/>
      <c r="C1175" s="374"/>
      <c r="D1175" s="374"/>
      <c r="E1175" s="374"/>
      <c r="F1175" s="374"/>
      <c r="G1175" s="374"/>
      <c r="H1175" s="374"/>
      <c r="I1175" s="374"/>
      <c r="J1175" s="374"/>
      <c r="K1175" s="374"/>
      <c r="L1175" s="374"/>
      <c r="M1175" s="370"/>
      <c r="N1175" s="370"/>
    </row>
    <row r="1176" spans="1:14">
      <c r="A1176" s="370"/>
      <c r="B1176" s="374"/>
      <c r="C1176" s="374"/>
      <c r="D1176" s="374"/>
      <c r="E1176" s="374"/>
      <c r="F1176" s="374"/>
      <c r="G1176" s="374"/>
      <c r="H1176" s="374"/>
      <c r="I1176" s="374"/>
      <c r="J1176" s="374"/>
      <c r="K1176" s="374"/>
      <c r="L1176" s="374"/>
      <c r="M1176" s="370"/>
      <c r="N1176" s="370"/>
    </row>
    <row r="1177" spans="1:14">
      <c r="A1177" s="370"/>
      <c r="B1177" s="374"/>
      <c r="C1177" s="374"/>
      <c r="D1177" s="374"/>
      <c r="E1177" s="374"/>
      <c r="F1177" s="374"/>
      <c r="G1177" s="374"/>
      <c r="H1177" s="374"/>
      <c r="I1177" s="374"/>
      <c r="J1177" s="374"/>
      <c r="K1177" s="374"/>
      <c r="L1177" s="374"/>
      <c r="M1177" s="370"/>
      <c r="N1177" s="370"/>
    </row>
    <row r="1178" spans="1:14">
      <c r="A1178" s="370"/>
      <c r="B1178" s="374"/>
      <c r="C1178" s="374"/>
      <c r="D1178" s="374"/>
      <c r="E1178" s="374"/>
      <c r="F1178" s="374"/>
      <c r="G1178" s="374"/>
      <c r="H1178" s="374"/>
      <c r="I1178" s="374"/>
      <c r="J1178" s="374"/>
      <c r="K1178" s="374"/>
      <c r="L1178" s="374"/>
      <c r="M1178" s="370"/>
      <c r="N1178" s="370"/>
    </row>
    <row r="1179" spans="1:14">
      <c r="A1179" s="370"/>
      <c r="B1179" s="374"/>
      <c r="C1179" s="374"/>
      <c r="D1179" s="374"/>
      <c r="E1179" s="374"/>
      <c r="F1179" s="374"/>
      <c r="G1179" s="374"/>
      <c r="H1179" s="374"/>
      <c r="I1179" s="374"/>
      <c r="J1179" s="374"/>
      <c r="K1179" s="374"/>
      <c r="L1179" s="374"/>
      <c r="M1179" s="370"/>
      <c r="N1179" s="370"/>
    </row>
    <row r="1180" spans="1:14">
      <c r="A1180" s="370"/>
      <c r="B1180" s="374"/>
      <c r="C1180" s="374"/>
      <c r="D1180" s="374"/>
      <c r="E1180" s="374"/>
      <c r="F1180" s="374"/>
      <c r="G1180" s="374"/>
      <c r="H1180" s="374"/>
      <c r="I1180" s="374"/>
      <c r="J1180" s="374"/>
      <c r="K1180" s="374"/>
      <c r="L1180" s="374"/>
      <c r="M1180" s="370"/>
      <c r="N1180" s="370"/>
    </row>
    <row r="1181" spans="1:14">
      <c r="A1181" s="370"/>
      <c r="B1181" s="374"/>
      <c r="C1181" s="374"/>
      <c r="D1181" s="374"/>
      <c r="E1181" s="374"/>
      <c r="F1181" s="374"/>
      <c r="G1181" s="374"/>
      <c r="H1181" s="374"/>
      <c r="I1181" s="374"/>
      <c r="J1181" s="374"/>
      <c r="K1181" s="374"/>
      <c r="L1181" s="374"/>
      <c r="M1181" s="370"/>
      <c r="N1181" s="370"/>
    </row>
    <row r="1182" spans="1:14">
      <c r="A1182" s="370"/>
      <c r="B1182" s="374"/>
      <c r="C1182" s="374"/>
      <c r="D1182" s="374"/>
      <c r="E1182" s="374"/>
      <c r="F1182" s="374"/>
      <c r="G1182" s="374"/>
      <c r="H1182" s="374"/>
      <c r="I1182" s="374"/>
      <c r="J1182" s="374"/>
      <c r="K1182" s="374"/>
      <c r="L1182" s="374"/>
      <c r="M1182" s="370"/>
      <c r="N1182" s="370"/>
    </row>
    <row r="1183" spans="1:14">
      <c r="A1183" s="370"/>
      <c r="B1183" s="374"/>
      <c r="C1183" s="374"/>
      <c r="D1183" s="374"/>
      <c r="E1183" s="374"/>
      <c r="F1183" s="374"/>
      <c r="G1183" s="374"/>
      <c r="H1183" s="374"/>
      <c r="I1183" s="374"/>
      <c r="J1183" s="374"/>
      <c r="K1183" s="374"/>
      <c r="L1183" s="374"/>
      <c r="M1183" s="370"/>
      <c r="N1183" s="370"/>
    </row>
    <row r="1184" spans="1:14">
      <c r="A1184" s="370"/>
      <c r="B1184" s="374"/>
      <c r="C1184" s="374"/>
      <c r="D1184" s="374"/>
      <c r="E1184" s="374"/>
      <c r="F1184" s="374"/>
      <c r="G1184" s="374"/>
      <c r="H1184" s="374"/>
      <c r="I1184" s="374"/>
      <c r="J1184" s="374"/>
      <c r="K1184" s="374"/>
      <c r="L1184" s="374"/>
      <c r="M1184" s="370"/>
      <c r="N1184" s="370"/>
    </row>
    <row r="1185" spans="1:14">
      <c r="A1185" s="370"/>
      <c r="B1185" s="374"/>
      <c r="C1185" s="374"/>
      <c r="D1185" s="374"/>
      <c r="E1185" s="374"/>
      <c r="F1185" s="374"/>
      <c r="G1185" s="374"/>
      <c r="H1185" s="374"/>
      <c r="I1185" s="374"/>
      <c r="J1185" s="374"/>
      <c r="K1185" s="374"/>
      <c r="L1185" s="374"/>
      <c r="M1185" s="370"/>
      <c r="N1185" s="370"/>
    </row>
    <row r="1186" spans="1:14">
      <c r="A1186" s="370"/>
      <c r="B1186" s="374"/>
      <c r="C1186" s="374"/>
      <c r="D1186" s="374"/>
      <c r="E1186" s="374"/>
      <c r="F1186" s="374"/>
      <c r="G1186" s="374"/>
      <c r="H1186" s="374"/>
      <c r="I1186" s="374"/>
      <c r="J1186" s="374"/>
      <c r="K1186" s="374"/>
      <c r="L1186" s="374"/>
      <c r="M1186" s="370"/>
      <c r="N1186" s="370"/>
    </row>
    <row r="1187" spans="1:14">
      <c r="A1187" s="370"/>
      <c r="B1187" s="374"/>
      <c r="C1187" s="374"/>
      <c r="D1187" s="374"/>
      <c r="E1187" s="374"/>
      <c r="F1187" s="374"/>
      <c r="G1187" s="374"/>
      <c r="H1187" s="374"/>
      <c r="I1187" s="374"/>
      <c r="J1187" s="374"/>
      <c r="K1187" s="374"/>
      <c r="L1187" s="374"/>
      <c r="M1187" s="370"/>
      <c r="N1187" s="370"/>
    </row>
    <row r="1188" spans="1:14">
      <c r="A1188" s="370"/>
      <c r="B1188" s="374"/>
      <c r="C1188" s="374"/>
      <c r="D1188" s="374"/>
      <c r="E1188" s="374"/>
      <c r="F1188" s="374"/>
      <c r="G1188" s="374"/>
      <c r="H1188" s="374"/>
      <c r="I1188" s="374"/>
      <c r="J1188" s="374"/>
      <c r="K1188" s="374"/>
      <c r="L1188" s="374"/>
      <c r="M1188" s="370"/>
      <c r="N1188" s="370"/>
    </row>
    <row r="1189" spans="1:14">
      <c r="A1189" s="370"/>
      <c r="B1189" s="374"/>
      <c r="C1189" s="374"/>
      <c r="D1189" s="374"/>
      <c r="E1189" s="374"/>
      <c r="F1189" s="374"/>
      <c r="G1189" s="374"/>
      <c r="H1189" s="374"/>
      <c r="I1189" s="374"/>
      <c r="J1189" s="374"/>
      <c r="K1189" s="374"/>
      <c r="L1189" s="374"/>
      <c r="M1189" s="370"/>
      <c r="N1189" s="370"/>
    </row>
    <row r="1190" spans="1:14">
      <c r="A1190" s="370"/>
      <c r="B1190" s="374"/>
      <c r="C1190" s="374"/>
      <c r="D1190" s="374"/>
      <c r="E1190" s="374"/>
      <c r="F1190" s="374"/>
      <c r="G1190" s="374"/>
      <c r="H1190" s="374"/>
      <c r="I1190" s="374"/>
      <c r="J1190" s="374"/>
      <c r="K1190" s="374"/>
      <c r="L1190" s="374"/>
      <c r="M1190" s="370"/>
      <c r="N1190" s="370"/>
    </row>
    <row r="1191" spans="1:14">
      <c r="A1191" s="370"/>
      <c r="B1191" s="374"/>
      <c r="C1191" s="374"/>
      <c r="D1191" s="374"/>
      <c r="E1191" s="374"/>
      <c r="F1191" s="374"/>
      <c r="G1191" s="374"/>
      <c r="H1191" s="374"/>
      <c r="I1191" s="374"/>
      <c r="J1191" s="374"/>
      <c r="K1191" s="374"/>
      <c r="L1191" s="374"/>
      <c r="M1191" s="370"/>
      <c r="N1191" s="370"/>
    </row>
    <row r="1192" spans="1:14">
      <c r="A1192" s="370"/>
      <c r="B1192" s="374"/>
      <c r="C1192" s="374"/>
      <c r="D1192" s="374"/>
      <c r="E1192" s="374"/>
      <c r="F1192" s="374"/>
      <c r="G1192" s="374"/>
      <c r="H1192" s="374"/>
      <c r="I1192" s="374"/>
      <c r="J1192" s="374"/>
      <c r="K1192" s="374"/>
      <c r="L1192" s="374"/>
      <c r="M1192" s="370"/>
      <c r="N1192" s="370"/>
    </row>
    <row r="1193" spans="1:14">
      <c r="A1193" s="370"/>
      <c r="B1193" s="374"/>
      <c r="C1193" s="374"/>
      <c r="D1193" s="374"/>
      <c r="E1193" s="374"/>
      <c r="F1193" s="374"/>
      <c r="G1193" s="374"/>
      <c r="H1193" s="374"/>
      <c r="I1193" s="374"/>
      <c r="J1193" s="374"/>
      <c r="K1193" s="374"/>
      <c r="L1193" s="374"/>
      <c r="M1193" s="370"/>
      <c r="N1193" s="370"/>
    </row>
    <row r="1194" spans="1:14">
      <c r="A1194" s="370"/>
      <c r="B1194" s="374"/>
      <c r="C1194" s="374"/>
      <c r="D1194" s="374"/>
      <c r="E1194" s="374"/>
      <c r="F1194" s="374"/>
      <c r="G1194" s="374"/>
      <c r="H1194" s="374"/>
      <c r="I1194" s="374"/>
      <c r="J1194" s="374"/>
      <c r="K1194" s="374"/>
      <c r="L1194" s="374"/>
      <c r="M1194" s="370"/>
      <c r="N1194" s="370"/>
    </row>
    <row r="1195" spans="1:14">
      <c r="A1195" s="370"/>
      <c r="B1195" s="374"/>
      <c r="C1195" s="374"/>
      <c r="D1195" s="374"/>
      <c r="E1195" s="374"/>
      <c r="F1195" s="374"/>
      <c r="G1195" s="374"/>
      <c r="H1195" s="374"/>
      <c r="I1195" s="374"/>
      <c r="J1195" s="374"/>
      <c r="K1195" s="374"/>
      <c r="L1195" s="374"/>
      <c r="M1195" s="370"/>
      <c r="N1195" s="370"/>
    </row>
    <row r="1196" spans="1:14">
      <c r="A1196" s="370"/>
      <c r="B1196" s="374"/>
      <c r="C1196" s="374"/>
      <c r="D1196" s="374"/>
      <c r="E1196" s="374"/>
      <c r="F1196" s="374"/>
      <c r="G1196" s="374"/>
      <c r="H1196" s="374"/>
      <c r="I1196" s="374"/>
      <c r="J1196" s="374"/>
      <c r="K1196" s="374"/>
      <c r="L1196" s="374"/>
      <c r="M1196" s="370"/>
      <c r="N1196" s="370"/>
    </row>
    <row r="1197" spans="1:14">
      <c r="A1197" s="370"/>
      <c r="B1197" s="374"/>
      <c r="C1197" s="374"/>
      <c r="D1197" s="374"/>
      <c r="E1197" s="374"/>
      <c r="F1197" s="374"/>
      <c r="G1197" s="374"/>
      <c r="H1197" s="374"/>
      <c r="I1197" s="374"/>
      <c r="J1197" s="374"/>
      <c r="K1197" s="374"/>
      <c r="L1197" s="374"/>
      <c r="M1197" s="370"/>
      <c r="N1197" s="370"/>
    </row>
    <row r="1198" spans="1:14">
      <c r="A1198" s="370"/>
      <c r="B1198" s="374"/>
      <c r="C1198" s="374"/>
      <c r="D1198" s="374"/>
      <c r="E1198" s="374"/>
      <c r="F1198" s="374"/>
      <c r="G1198" s="374"/>
      <c r="H1198" s="374"/>
      <c r="I1198" s="374"/>
      <c r="J1198" s="374"/>
      <c r="K1198" s="374"/>
      <c r="L1198" s="374"/>
      <c r="M1198" s="370"/>
      <c r="N1198" s="370"/>
    </row>
    <row r="1199" spans="1:14">
      <c r="A1199" s="370"/>
      <c r="B1199" s="374"/>
      <c r="C1199" s="374"/>
      <c r="D1199" s="374"/>
      <c r="E1199" s="374"/>
      <c r="F1199" s="374"/>
      <c r="G1199" s="374"/>
      <c r="H1199" s="374"/>
      <c r="I1199" s="374"/>
      <c r="J1199" s="374"/>
      <c r="K1199" s="374"/>
      <c r="L1199" s="374"/>
      <c r="M1199" s="370"/>
      <c r="N1199" s="370"/>
    </row>
    <row r="1200" spans="1:14">
      <c r="A1200" s="370"/>
      <c r="B1200" s="374"/>
      <c r="C1200" s="374"/>
      <c r="D1200" s="374"/>
      <c r="E1200" s="374"/>
      <c r="F1200" s="374"/>
      <c r="G1200" s="374"/>
      <c r="H1200" s="374"/>
      <c r="I1200" s="374"/>
      <c r="J1200" s="374"/>
      <c r="K1200" s="374"/>
      <c r="L1200" s="374"/>
      <c r="M1200" s="370"/>
      <c r="N1200" s="370"/>
    </row>
    <row r="1201" spans="1:14">
      <c r="A1201" s="370"/>
      <c r="B1201" s="374"/>
      <c r="C1201" s="374"/>
      <c r="D1201" s="374"/>
      <c r="E1201" s="374"/>
      <c r="F1201" s="374"/>
      <c r="G1201" s="374"/>
      <c r="H1201" s="374"/>
      <c r="I1201" s="374"/>
      <c r="J1201" s="374"/>
      <c r="K1201" s="374"/>
      <c r="L1201" s="374"/>
      <c r="M1201" s="370"/>
      <c r="N1201" s="370"/>
    </row>
    <row r="1202" spans="1:14">
      <c r="A1202" s="370"/>
      <c r="B1202" s="374"/>
      <c r="C1202" s="374"/>
      <c r="D1202" s="374"/>
      <c r="E1202" s="374"/>
      <c r="F1202" s="374"/>
      <c r="G1202" s="374"/>
      <c r="H1202" s="374"/>
      <c r="I1202" s="374"/>
      <c r="J1202" s="374"/>
      <c r="K1202" s="374"/>
      <c r="L1202" s="374"/>
      <c r="M1202" s="370"/>
      <c r="N1202" s="370"/>
    </row>
    <row r="1203" spans="1:14">
      <c r="A1203" s="370"/>
      <c r="B1203" s="374"/>
      <c r="C1203" s="374"/>
      <c r="D1203" s="374"/>
      <c r="E1203" s="374"/>
      <c r="F1203" s="374"/>
      <c r="G1203" s="374"/>
      <c r="H1203" s="374"/>
      <c r="I1203" s="374"/>
      <c r="J1203" s="374"/>
      <c r="K1203" s="374"/>
      <c r="L1203" s="374"/>
      <c r="M1203" s="370"/>
      <c r="N1203" s="370"/>
    </row>
    <row r="1204" spans="1:14">
      <c r="A1204" s="370"/>
      <c r="B1204" s="374"/>
      <c r="C1204" s="374"/>
      <c r="D1204" s="374"/>
      <c r="E1204" s="374"/>
      <c r="F1204" s="374"/>
      <c r="G1204" s="374"/>
      <c r="H1204" s="374"/>
      <c r="I1204" s="374"/>
      <c r="J1204" s="374"/>
      <c r="K1204" s="374"/>
      <c r="L1204" s="374"/>
      <c r="M1204" s="370"/>
      <c r="N1204" s="370"/>
    </row>
    <row r="1205" spans="1:14">
      <c r="A1205" s="370"/>
      <c r="B1205" s="374"/>
      <c r="C1205" s="374"/>
      <c r="D1205" s="374"/>
      <c r="E1205" s="374"/>
      <c r="F1205" s="374"/>
      <c r="G1205" s="374"/>
      <c r="H1205" s="374"/>
      <c r="I1205" s="374"/>
      <c r="J1205" s="374"/>
      <c r="K1205" s="374"/>
      <c r="L1205" s="374"/>
      <c r="M1205" s="370"/>
      <c r="N1205" s="370"/>
    </row>
    <row r="1206" spans="1:14">
      <c r="A1206" s="370"/>
      <c r="B1206" s="374"/>
      <c r="C1206" s="374"/>
      <c r="D1206" s="374"/>
      <c r="E1206" s="374"/>
      <c r="F1206" s="374"/>
      <c r="G1206" s="374"/>
      <c r="H1206" s="374"/>
      <c r="I1206" s="374"/>
      <c r="J1206" s="374"/>
      <c r="K1206" s="374"/>
      <c r="L1206" s="374"/>
      <c r="M1206" s="370"/>
      <c r="N1206" s="370"/>
    </row>
    <row r="1207" spans="1:14">
      <c r="A1207" s="370"/>
      <c r="B1207" s="374"/>
      <c r="C1207" s="374"/>
      <c r="D1207" s="374"/>
      <c r="E1207" s="374"/>
      <c r="F1207" s="374"/>
      <c r="G1207" s="374"/>
      <c r="H1207" s="374"/>
      <c r="I1207" s="374"/>
      <c r="J1207" s="374"/>
      <c r="K1207" s="374"/>
      <c r="L1207" s="374"/>
      <c r="M1207" s="370"/>
      <c r="N1207" s="370"/>
    </row>
    <row r="1208" spans="1:14">
      <c r="A1208" s="370"/>
      <c r="B1208" s="374"/>
      <c r="C1208" s="374"/>
      <c r="D1208" s="374"/>
      <c r="E1208" s="374"/>
      <c r="F1208" s="374"/>
      <c r="G1208" s="374"/>
      <c r="H1208" s="374"/>
      <c r="I1208" s="374"/>
      <c r="J1208" s="374"/>
      <c r="K1208" s="374"/>
      <c r="L1208" s="374"/>
      <c r="M1208" s="370"/>
      <c r="N1208" s="370"/>
    </row>
    <row r="1209" spans="1:14">
      <c r="A1209" s="370"/>
      <c r="B1209" s="374"/>
      <c r="C1209" s="374"/>
      <c r="D1209" s="374"/>
      <c r="E1209" s="374"/>
      <c r="F1209" s="374"/>
      <c r="G1209" s="374"/>
      <c r="H1209" s="374"/>
      <c r="I1209" s="374"/>
      <c r="J1209" s="374"/>
      <c r="K1209" s="374"/>
      <c r="L1209" s="374"/>
      <c r="M1209" s="370"/>
      <c r="N1209" s="370"/>
    </row>
    <row r="1210" spans="1:14">
      <c r="A1210" s="370"/>
      <c r="B1210" s="374"/>
      <c r="C1210" s="374"/>
      <c r="D1210" s="374"/>
      <c r="E1210" s="374"/>
      <c r="F1210" s="374"/>
      <c r="G1210" s="374"/>
      <c r="H1210" s="374"/>
      <c r="I1210" s="374"/>
      <c r="J1210" s="374"/>
      <c r="K1210" s="374"/>
      <c r="L1210" s="374"/>
      <c r="M1210" s="370"/>
      <c r="N1210" s="370"/>
    </row>
    <row r="1211" spans="1:14">
      <c r="A1211" s="370"/>
      <c r="B1211" s="374"/>
      <c r="C1211" s="374"/>
      <c r="D1211" s="374"/>
      <c r="E1211" s="374"/>
      <c r="F1211" s="374"/>
      <c r="G1211" s="374"/>
      <c r="H1211" s="374"/>
      <c r="I1211" s="374"/>
      <c r="J1211" s="374"/>
      <c r="K1211" s="374"/>
      <c r="L1211" s="374"/>
      <c r="M1211" s="370"/>
      <c r="N1211" s="370"/>
    </row>
    <row r="1212" spans="1:14">
      <c r="A1212" s="370"/>
      <c r="B1212" s="374"/>
      <c r="C1212" s="374"/>
      <c r="D1212" s="374"/>
      <c r="E1212" s="374"/>
      <c r="F1212" s="374"/>
      <c r="G1212" s="374"/>
      <c r="H1212" s="374"/>
      <c r="I1212" s="374"/>
      <c r="J1212" s="374"/>
      <c r="K1212" s="374"/>
      <c r="L1212" s="374"/>
      <c r="M1212" s="370"/>
      <c r="N1212" s="370"/>
    </row>
    <row r="1213" spans="1:14">
      <c r="A1213" s="370"/>
      <c r="B1213" s="374"/>
      <c r="C1213" s="374"/>
      <c r="D1213" s="374"/>
      <c r="E1213" s="374"/>
      <c r="F1213" s="374"/>
      <c r="G1213" s="374"/>
      <c r="H1213" s="374"/>
      <c r="I1213" s="374"/>
      <c r="J1213" s="374"/>
      <c r="K1213" s="374"/>
      <c r="L1213" s="374"/>
      <c r="M1213" s="370"/>
      <c r="N1213" s="370"/>
    </row>
    <row r="1214" spans="1:14">
      <c r="A1214" s="370"/>
      <c r="B1214" s="374"/>
      <c r="C1214" s="374"/>
      <c r="D1214" s="374"/>
      <c r="E1214" s="374"/>
      <c r="F1214" s="374"/>
      <c r="G1214" s="374"/>
      <c r="H1214" s="374"/>
      <c r="I1214" s="374"/>
      <c r="J1214" s="374"/>
      <c r="K1214" s="374"/>
      <c r="L1214" s="374"/>
      <c r="M1214" s="370"/>
      <c r="N1214" s="370"/>
    </row>
    <row r="1215" spans="1:14">
      <c r="A1215" s="370"/>
      <c r="B1215" s="374"/>
      <c r="C1215" s="374"/>
      <c r="D1215" s="374"/>
      <c r="E1215" s="374"/>
      <c r="F1215" s="374"/>
      <c r="G1215" s="374"/>
      <c r="H1215" s="374"/>
      <c r="I1215" s="374"/>
      <c r="J1215" s="374"/>
      <c r="K1215" s="374"/>
      <c r="L1215" s="374"/>
      <c r="M1215" s="370"/>
      <c r="N1215" s="370"/>
    </row>
    <row r="1216" spans="1:14">
      <c r="A1216" s="370"/>
      <c r="B1216" s="374"/>
      <c r="C1216" s="374"/>
      <c r="D1216" s="374"/>
      <c r="E1216" s="374"/>
      <c r="F1216" s="374"/>
      <c r="G1216" s="374"/>
      <c r="H1216" s="374"/>
      <c r="I1216" s="374"/>
      <c r="J1216" s="374"/>
      <c r="K1216" s="374"/>
      <c r="L1216" s="374"/>
      <c r="M1216" s="370"/>
      <c r="N1216" s="370"/>
    </row>
    <row r="1217" spans="1:14">
      <c r="A1217" s="370"/>
      <c r="B1217" s="374"/>
      <c r="C1217" s="374"/>
      <c r="D1217" s="374"/>
      <c r="E1217" s="374"/>
      <c r="F1217" s="374"/>
      <c r="G1217" s="374"/>
      <c r="H1217" s="374"/>
      <c r="I1217" s="374"/>
      <c r="J1217" s="374"/>
      <c r="K1217" s="374"/>
      <c r="L1217" s="374"/>
      <c r="M1217" s="370"/>
      <c r="N1217" s="370"/>
    </row>
    <row r="1218" spans="1:14">
      <c r="A1218" s="370"/>
      <c r="B1218" s="374"/>
      <c r="C1218" s="374"/>
      <c r="D1218" s="374"/>
      <c r="E1218" s="374"/>
      <c r="F1218" s="374"/>
      <c r="G1218" s="374"/>
      <c r="H1218" s="374"/>
      <c r="I1218" s="374"/>
      <c r="J1218" s="374"/>
      <c r="K1218" s="374"/>
      <c r="L1218" s="374"/>
      <c r="M1218" s="370"/>
      <c r="N1218" s="370"/>
    </row>
    <row r="1219" spans="1:14">
      <c r="A1219" s="370"/>
      <c r="B1219" s="374"/>
      <c r="C1219" s="374"/>
      <c r="D1219" s="374"/>
      <c r="E1219" s="374"/>
      <c r="F1219" s="374"/>
      <c r="G1219" s="374"/>
      <c r="H1219" s="374"/>
      <c r="I1219" s="374"/>
      <c r="J1219" s="374"/>
      <c r="K1219" s="374"/>
      <c r="L1219" s="374"/>
      <c r="M1219" s="370"/>
      <c r="N1219" s="370"/>
    </row>
    <row r="1220" spans="1:14">
      <c r="A1220" s="370"/>
      <c r="B1220" s="374"/>
      <c r="C1220" s="374"/>
      <c r="D1220" s="374"/>
      <c r="E1220" s="374"/>
      <c r="F1220" s="374"/>
      <c r="G1220" s="374"/>
      <c r="H1220" s="374"/>
      <c r="I1220" s="374"/>
      <c r="J1220" s="374"/>
      <c r="K1220" s="374"/>
      <c r="L1220" s="374"/>
      <c r="M1220" s="370"/>
      <c r="N1220" s="370"/>
    </row>
    <row r="1221" spans="1:14">
      <c r="A1221" s="370"/>
      <c r="B1221" s="374"/>
      <c r="C1221" s="374"/>
      <c r="D1221" s="374"/>
      <c r="E1221" s="374"/>
      <c r="F1221" s="374"/>
      <c r="G1221" s="374"/>
      <c r="H1221" s="374"/>
      <c r="I1221" s="374"/>
      <c r="J1221" s="374"/>
      <c r="K1221" s="374"/>
      <c r="L1221" s="374"/>
      <c r="M1221" s="370"/>
      <c r="N1221" s="370"/>
    </row>
    <row r="1222" spans="1:14">
      <c r="A1222" s="370"/>
      <c r="B1222" s="374"/>
      <c r="C1222" s="374"/>
      <c r="D1222" s="374"/>
      <c r="E1222" s="374"/>
      <c r="F1222" s="374"/>
      <c r="G1222" s="374"/>
      <c r="H1222" s="374"/>
      <c r="I1222" s="374"/>
      <c r="J1222" s="374"/>
      <c r="K1222" s="374"/>
      <c r="L1222" s="374"/>
      <c r="M1222" s="370"/>
      <c r="N1222" s="370"/>
    </row>
    <row r="1223" spans="1:14">
      <c r="A1223" s="370"/>
      <c r="B1223" s="374"/>
      <c r="C1223" s="374"/>
      <c r="D1223" s="374"/>
      <c r="E1223" s="374"/>
      <c r="F1223" s="374"/>
      <c r="G1223" s="374"/>
      <c r="H1223" s="374"/>
      <c r="I1223" s="374"/>
      <c r="J1223" s="374"/>
      <c r="K1223" s="374"/>
      <c r="L1223" s="374"/>
      <c r="M1223" s="370"/>
      <c r="N1223" s="370"/>
    </row>
    <row r="1224" spans="1:14">
      <c r="A1224" s="370"/>
      <c r="B1224" s="374"/>
      <c r="C1224" s="374"/>
      <c r="D1224" s="374"/>
      <c r="E1224" s="374"/>
      <c r="F1224" s="374"/>
      <c r="G1224" s="374"/>
      <c r="H1224" s="374"/>
      <c r="I1224" s="374"/>
      <c r="J1224" s="374"/>
      <c r="K1224" s="374"/>
      <c r="L1224" s="374"/>
      <c r="M1224" s="370"/>
      <c r="N1224" s="370"/>
    </row>
    <row r="1225" spans="1:14">
      <c r="A1225" s="370"/>
      <c r="B1225" s="374"/>
      <c r="C1225" s="374"/>
      <c r="D1225" s="374"/>
      <c r="E1225" s="374"/>
      <c r="F1225" s="374"/>
      <c r="G1225" s="374"/>
      <c r="H1225" s="374"/>
      <c r="I1225" s="374"/>
      <c r="J1225" s="374"/>
      <c r="K1225" s="374"/>
      <c r="L1225" s="374"/>
      <c r="M1225" s="370"/>
      <c r="N1225" s="370"/>
    </row>
    <row r="1226" spans="1:14">
      <c r="A1226" s="370"/>
      <c r="B1226" s="374"/>
      <c r="C1226" s="374"/>
      <c r="D1226" s="374"/>
      <c r="E1226" s="374"/>
      <c r="F1226" s="374"/>
      <c r="G1226" s="374"/>
      <c r="H1226" s="374"/>
      <c r="I1226" s="374"/>
      <c r="J1226" s="374"/>
      <c r="K1226" s="374"/>
      <c r="L1226" s="374"/>
      <c r="M1226" s="370"/>
      <c r="N1226" s="370"/>
    </row>
    <row r="1227" spans="1:14">
      <c r="A1227" s="370"/>
      <c r="B1227" s="374"/>
      <c r="C1227" s="374"/>
      <c r="D1227" s="374"/>
      <c r="E1227" s="374"/>
      <c r="F1227" s="374"/>
      <c r="G1227" s="374"/>
      <c r="H1227" s="374"/>
      <c r="I1227" s="374"/>
      <c r="J1227" s="374"/>
      <c r="K1227" s="374"/>
      <c r="L1227" s="374"/>
      <c r="M1227" s="370"/>
      <c r="N1227" s="370"/>
    </row>
    <row r="1228" spans="1:14">
      <c r="A1228" s="370"/>
      <c r="B1228" s="374"/>
      <c r="C1228" s="374"/>
      <c r="D1228" s="374"/>
      <c r="E1228" s="374"/>
      <c r="F1228" s="374"/>
      <c r="G1228" s="374"/>
      <c r="H1228" s="374"/>
      <c r="I1228" s="374"/>
      <c r="J1228" s="374"/>
      <c r="K1228" s="374"/>
      <c r="L1228" s="374"/>
      <c r="M1228" s="370"/>
      <c r="N1228" s="370"/>
    </row>
    <row r="1229" spans="1:14">
      <c r="A1229" s="370"/>
      <c r="B1229" s="374"/>
      <c r="C1229" s="374"/>
      <c r="D1229" s="374"/>
      <c r="E1229" s="374"/>
      <c r="F1229" s="374"/>
      <c r="G1229" s="374"/>
      <c r="H1229" s="374"/>
      <c r="I1229" s="374"/>
      <c r="J1229" s="374"/>
      <c r="K1229" s="374"/>
      <c r="L1229" s="374"/>
      <c r="M1229" s="370"/>
      <c r="N1229" s="370"/>
    </row>
    <row r="1230" spans="1:14">
      <c r="A1230" s="370"/>
      <c r="B1230" s="374"/>
      <c r="C1230" s="374"/>
      <c r="D1230" s="374"/>
      <c r="E1230" s="374"/>
      <c r="F1230" s="374"/>
      <c r="G1230" s="374"/>
      <c r="H1230" s="374"/>
      <c r="I1230" s="374"/>
      <c r="J1230" s="374"/>
      <c r="K1230" s="374"/>
      <c r="L1230" s="374"/>
      <c r="M1230" s="370"/>
      <c r="N1230" s="370"/>
    </row>
    <row r="1231" spans="1:14">
      <c r="A1231" s="370"/>
      <c r="B1231" s="374"/>
      <c r="C1231" s="374"/>
      <c r="D1231" s="374"/>
      <c r="E1231" s="374"/>
      <c r="F1231" s="374"/>
      <c r="G1231" s="374"/>
      <c r="H1231" s="374"/>
      <c r="I1231" s="374"/>
      <c r="J1231" s="374"/>
      <c r="K1231" s="374"/>
      <c r="L1231" s="374"/>
      <c r="M1231" s="370"/>
      <c r="N1231" s="370"/>
    </row>
    <row r="1232" spans="1:14">
      <c r="A1232" s="370"/>
      <c r="B1232" s="374"/>
      <c r="C1232" s="374"/>
      <c r="D1232" s="374"/>
      <c r="E1232" s="374"/>
      <c r="F1232" s="374"/>
      <c r="G1232" s="374"/>
      <c r="H1232" s="374"/>
      <c r="I1232" s="374"/>
      <c r="J1232" s="374"/>
      <c r="K1232" s="374"/>
      <c r="L1232" s="374"/>
      <c r="M1232" s="370"/>
      <c r="N1232" s="370"/>
    </row>
    <row r="1233" spans="1:14">
      <c r="A1233" s="370"/>
      <c r="B1233" s="374"/>
      <c r="C1233" s="374"/>
      <c r="D1233" s="374"/>
      <c r="E1233" s="374"/>
      <c r="F1233" s="374"/>
      <c r="G1233" s="374"/>
      <c r="H1233" s="374"/>
      <c r="I1233" s="374"/>
      <c r="J1233" s="374"/>
      <c r="K1233" s="374"/>
      <c r="L1233" s="374"/>
      <c r="M1233" s="370"/>
      <c r="N1233" s="370"/>
    </row>
    <row r="1234" spans="1:14">
      <c r="A1234" s="370"/>
      <c r="B1234" s="374"/>
      <c r="C1234" s="374"/>
      <c r="D1234" s="374"/>
      <c r="E1234" s="374"/>
      <c r="F1234" s="374"/>
      <c r="G1234" s="374"/>
      <c r="H1234" s="374"/>
      <c r="I1234" s="374"/>
      <c r="J1234" s="374"/>
      <c r="K1234" s="374"/>
      <c r="L1234" s="374"/>
      <c r="M1234" s="370"/>
      <c r="N1234" s="370"/>
    </row>
    <row r="1235" spans="1:14">
      <c r="A1235" s="370"/>
      <c r="B1235" s="374"/>
      <c r="C1235" s="374"/>
      <c r="D1235" s="374"/>
      <c r="E1235" s="374"/>
      <c r="F1235" s="374"/>
      <c r="G1235" s="374"/>
      <c r="H1235" s="374"/>
      <c r="I1235" s="374"/>
      <c r="J1235" s="374"/>
      <c r="K1235" s="374"/>
      <c r="L1235" s="374"/>
      <c r="M1235" s="370"/>
      <c r="N1235" s="370"/>
    </row>
    <row r="1236" spans="1:14">
      <c r="A1236" s="370"/>
      <c r="B1236" s="374"/>
      <c r="C1236" s="374"/>
      <c r="D1236" s="374"/>
      <c r="E1236" s="374"/>
      <c r="F1236" s="374"/>
      <c r="G1236" s="374"/>
      <c r="H1236" s="374"/>
      <c r="I1236" s="374"/>
      <c r="J1236" s="374"/>
      <c r="K1236" s="374"/>
      <c r="L1236" s="374"/>
      <c r="M1236" s="370"/>
      <c r="N1236" s="370"/>
    </row>
    <row r="1237" spans="1:14">
      <c r="A1237" s="370"/>
      <c r="B1237" s="374"/>
      <c r="C1237" s="374"/>
      <c r="D1237" s="374"/>
      <c r="E1237" s="374"/>
      <c r="F1237" s="374"/>
      <c r="G1237" s="374"/>
      <c r="H1237" s="374"/>
      <c r="I1237" s="374"/>
      <c r="J1237" s="374"/>
      <c r="K1237" s="374"/>
      <c r="L1237" s="374"/>
      <c r="M1237" s="370"/>
      <c r="N1237" s="370"/>
    </row>
    <row r="1238" spans="1:14">
      <c r="A1238" s="370"/>
      <c r="B1238" s="374"/>
      <c r="C1238" s="374"/>
      <c r="D1238" s="374"/>
      <c r="E1238" s="374"/>
      <c r="F1238" s="374"/>
      <c r="G1238" s="374"/>
      <c r="H1238" s="374"/>
      <c r="I1238" s="374"/>
      <c r="J1238" s="374"/>
      <c r="K1238" s="374"/>
      <c r="L1238" s="374"/>
      <c r="M1238" s="370"/>
      <c r="N1238" s="370"/>
    </row>
    <row r="1239" spans="1:14">
      <c r="A1239" s="370"/>
      <c r="B1239" s="374"/>
      <c r="C1239" s="374"/>
      <c r="D1239" s="374"/>
      <c r="E1239" s="374"/>
      <c r="F1239" s="374"/>
      <c r="G1239" s="374"/>
      <c r="H1239" s="374"/>
      <c r="I1239" s="374"/>
      <c r="J1239" s="374"/>
      <c r="K1239" s="374"/>
      <c r="L1239" s="374"/>
      <c r="M1239" s="370"/>
      <c r="N1239" s="370"/>
    </row>
    <row r="1240" spans="1:14">
      <c r="A1240" s="370"/>
      <c r="B1240" s="374"/>
      <c r="C1240" s="374"/>
      <c r="D1240" s="374"/>
      <c r="E1240" s="374"/>
      <c r="F1240" s="374"/>
      <c r="G1240" s="374"/>
      <c r="H1240" s="374"/>
      <c r="I1240" s="374"/>
      <c r="J1240" s="374"/>
      <c r="K1240" s="374"/>
      <c r="L1240" s="374"/>
      <c r="M1240" s="370"/>
      <c r="N1240" s="370"/>
    </row>
    <row r="1241" spans="1:14">
      <c r="A1241" s="370"/>
      <c r="B1241" s="374"/>
      <c r="C1241" s="374"/>
      <c r="D1241" s="374"/>
      <c r="E1241" s="374"/>
      <c r="F1241" s="374"/>
      <c r="G1241" s="374"/>
      <c r="H1241" s="374"/>
      <c r="I1241" s="374"/>
      <c r="J1241" s="374"/>
      <c r="K1241" s="374"/>
      <c r="L1241" s="374"/>
      <c r="M1241" s="370"/>
      <c r="N1241" s="370"/>
    </row>
    <row r="1242" spans="1:14">
      <c r="A1242" s="370"/>
      <c r="B1242" s="374"/>
      <c r="C1242" s="374"/>
      <c r="D1242" s="374"/>
      <c r="E1242" s="374"/>
      <c r="F1242" s="374"/>
      <c r="G1242" s="374"/>
      <c r="H1242" s="374"/>
      <c r="I1242" s="374"/>
      <c r="J1242" s="374"/>
      <c r="K1242" s="374"/>
      <c r="L1242" s="374"/>
      <c r="M1242" s="370"/>
      <c r="N1242" s="370"/>
    </row>
    <row r="1243" spans="1:14">
      <c r="A1243" s="370"/>
      <c r="B1243" s="374"/>
      <c r="C1243" s="374"/>
      <c r="D1243" s="374"/>
      <c r="E1243" s="374"/>
      <c r="F1243" s="374"/>
      <c r="G1243" s="374"/>
      <c r="H1243" s="374"/>
      <c r="I1243" s="374"/>
      <c r="J1243" s="374"/>
      <c r="K1243" s="374"/>
      <c r="L1243" s="374"/>
      <c r="M1243" s="370"/>
      <c r="N1243" s="370"/>
    </row>
    <row r="1244" spans="1:14">
      <c r="A1244" s="370"/>
      <c r="B1244" s="374"/>
      <c r="C1244" s="374"/>
      <c r="D1244" s="374"/>
      <c r="E1244" s="374"/>
      <c r="F1244" s="374"/>
      <c r="G1244" s="374"/>
      <c r="H1244" s="374"/>
      <c r="I1244" s="374"/>
      <c r="J1244" s="374"/>
      <c r="K1244" s="374"/>
      <c r="L1244" s="374"/>
      <c r="M1244" s="370"/>
      <c r="N1244" s="370"/>
    </row>
    <row r="1245" spans="1:14">
      <c r="A1245" s="370"/>
      <c r="B1245" s="374"/>
      <c r="C1245" s="374"/>
      <c r="D1245" s="374"/>
      <c r="E1245" s="374"/>
      <c r="F1245" s="374"/>
      <c r="G1245" s="374"/>
      <c r="H1245" s="374"/>
      <c r="I1245" s="374"/>
      <c r="J1245" s="374"/>
      <c r="K1245" s="374"/>
      <c r="L1245" s="374"/>
      <c r="M1245" s="370"/>
      <c r="N1245" s="370"/>
    </row>
    <row r="1246" spans="1:14">
      <c r="A1246" s="370"/>
      <c r="B1246" s="374"/>
      <c r="C1246" s="374"/>
      <c r="D1246" s="374"/>
      <c r="E1246" s="374"/>
      <c r="F1246" s="374"/>
      <c r="G1246" s="374"/>
      <c r="H1246" s="374"/>
      <c r="I1246" s="374"/>
      <c r="J1246" s="374"/>
      <c r="K1246" s="374"/>
      <c r="L1246" s="374"/>
      <c r="M1246" s="370"/>
      <c r="N1246" s="370"/>
    </row>
    <row r="1247" spans="1:14">
      <c r="A1247" s="370"/>
      <c r="B1247" s="374"/>
      <c r="C1247" s="374"/>
      <c r="D1247" s="374"/>
      <c r="E1247" s="374"/>
      <c r="F1247" s="374"/>
      <c r="G1247" s="374"/>
      <c r="H1247" s="374"/>
      <c r="I1247" s="374"/>
      <c r="J1247" s="374"/>
      <c r="K1247" s="374"/>
      <c r="L1247" s="374"/>
      <c r="M1247" s="370"/>
      <c r="N1247" s="370"/>
    </row>
    <row r="1248" spans="1:14">
      <c r="A1248" s="370"/>
      <c r="B1248" s="374"/>
      <c r="C1248" s="374"/>
      <c r="D1248" s="374"/>
      <c r="E1248" s="374"/>
      <c r="F1248" s="374"/>
      <c r="G1248" s="374"/>
      <c r="H1248" s="374"/>
      <c r="I1248" s="374"/>
      <c r="J1248" s="374"/>
      <c r="K1248" s="374"/>
      <c r="L1248" s="374"/>
      <c r="M1248" s="370"/>
      <c r="N1248" s="370"/>
    </row>
    <row r="1249" spans="1:14">
      <c r="A1249" s="370"/>
      <c r="B1249" s="374"/>
      <c r="C1249" s="374"/>
      <c r="D1249" s="374"/>
      <c r="E1249" s="374"/>
      <c r="F1249" s="374"/>
      <c r="G1249" s="374"/>
      <c r="H1249" s="374"/>
      <c r="I1249" s="374"/>
      <c r="J1249" s="374"/>
      <c r="K1249" s="374"/>
      <c r="L1249" s="374"/>
      <c r="M1249" s="370"/>
      <c r="N1249" s="370"/>
    </row>
    <row r="1250" spans="1:14">
      <c r="A1250" s="370"/>
      <c r="B1250" s="374"/>
      <c r="C1250" s="374"/>
      <c r="D1250" s="374"/>
      <c r="E1250" s="374"/>
      <c r="F1250" s="374"/>
      <c r="G1250" s="374"/>
      <c r="H1250" s="374"/>
      <c r="I1250" s="374"/>
      <c r="J1250" s="374"/>
      <c r="K1250" s="374"/>
      <c r="L1250" s="374"/>
      <c r="M1250" s="370"/>
      <c r="N1250" s="370"/>
    </row>
    <row r="1251" spans="1:14">
      <c r="A1251" s="370"/>
      <c r="B1251" s="374"/>
      <c r="C1251" s="374"/>
      <c r="D1251" s="374"/>
      <c r="E1251" s="374"/>
      <c r="F1251" s="374"/>
      <c r="G1251" s="374"/>
      <c r="H1251" s="374"/>
      <c r="I1251" s="374"/>
      <c r="J1251" s="374"/>
      <c r="K1251" s="374"/>
      <c r="L1251" s="374"/>
      <c r="M1251" s="370"/>
      <c r="N1251" s="370"/>
    </row>
    <row r="1252" spans="1:14">
      <c r="A1252" s="370"/>
      <c r="B1252" s="374"/>
      <c r="C1252" s="374"/>
      <c r="D1252" s="374"/>
      <c r="E1252" s="374"/>
      <c r="F1252" s="374"/>
      <c r="G1252" s="374"/>
      <c r="H1252" s="374"/>
      <c r="I1252" s="374"/>
      <c r="J1252" s="374"/>
      <c r="K1252" s="374"/>
      <c r="L1252" s="374"/>
      <c r="M1252" s="370"/>
      <c r="N1252" s="370"/>
    </row>
    <row r="1253" spans="1:14">
      <c r="A1253" s="370"/>
      <c r="B1253" s="374"/>
      <c r="C1253" s="374"/>
      <c r="D1253" s="374"/>
      <c r="E1253" s="374"/>
      <c r="F1253" s="374"/>
      <c r="G1253" s="374"/>
      <c r="H1253" s="374"/>
      <c r="I1253" s="374"/>
      <c r="J1253" s="374"/>
      <c r="K1253" s="374"/>
      <c r="L1253" s="374"/>
      <c r="M1253" s="370"/>
      <c r="N1253" s="370"/>
    </row>
    <row r="1254" spans="1:14">
      <c r="A1254" s="370"/>
      <c r="B1254" s="374"/>
      <c r="C1254" s="374"/>
      <c r="D1254" s="374"/>
      <c r="E1254" s="374"/>
      <c r="F1254" s="374"/>
      <c r="G1254" s="374"/>
      <c r="H1254" s="374"/>
      <c r="I1254" s="374"/>
      <c r="J1254" s="374"/>
      <c r="K1254" s="374"/>
      <c r="L1254" s="374"/>
      <c r="M1254" s="370"/>
      <c r="N1254" s="370"/>
    </row>
    <row r="1255" spans="1:14">
      <c r="A1255" s="370"/>
      <c r="B1255" s="374"/>
      <c r="C1255" s="374"/>
      <c r="D1255" s="374"/>
      <c r="E1255" s="374"/>
      <c r="F1255" s="374"/>
      <c r="G1255" s="374"/>
      <c r="H1255" s="374"/>
      <c r="I1255" s="374"/>
      <c r="J1255" s="374"/>
      <c r="K1255" s="374"/>
      <c r="L1255" s="374"/>
      <c r="M1255" s="370"/>
      <c r="N1255" s="370"/>
    </row>
    <row r="1256" spans="1:14">
      <c r="A1256" s="370"/>
      <c r="B1256" s="374"/>
      <c r="C1256" s="374"/>
      <c r="D1256" s="374"/>
      <c r="E1256" s="374"/>
      <c r="F1256" s="374"/>
      <c r="G1256" s="374"/>
      <c r="H1256" s="374"/>
      <c r="I1256" s="374"/>
      <c r="J1256" s="374"/>
      <c r="K1256" s="374"/>
      <c r="L1256" s="374"/>
      <c r="M1256" s="370"/>
      <c r="N1256" s="370"/>
    </row>
    <row r="1257" spans="1:14">
      <c r="A1257" s="370"/>
      <c r="B1257" s="374"/>
      <c r="C1257" s="374"/>
      <c r="D1257" s="374"/>
      <c r="E1257" s="374"/>
      <c r="F1257" s="374"/>
      <c r="G1257" s="374"/>
      <c r="H1257" s="374"/>
      <c r="I1257" s="374"/>
      <c r="J1257" s="374"/>
      <c r="K1257" s="374"/>
      <c r="L1257" s="374"/>
      <c r="M1257" s="370"/>
      <c r="N1257" s="370"/>
    </row>
    <row r="1258" spans="1:14">
      <c r="A1258" s="370"/>
      <c r="B1258" s="374"/>
      <c r="C1258" s="374"/>
      <c r="D1258" s="374"/>
      <c r="E1258" s="374"/>
      <c r="F1258" s="374"/>
      <c r="G1258" s="374"/>
      <c r="H1258" s="374"/>
      <c r="I1258" s="374"/>
      <c r="J1258" s="374"/>
      <c r="K1258" s="374"/>
      <c r="L1258" s="374"/>
      <c r="M1258" s="370"/>
      <c r="N1258" s="370"/>
    </row>
    <row r="1259" spans="1:14">
      <c r="A1259" s="370"/>
      <c r="B1259" s="374"/>
      <c r="C1259" s="374"/>
      <c r="D1259" s="374"/>
      <c r="E1259" s="374"/>
      <c r="F1259" s="374"/>
      <c r="G1259" s="374"/>
      <c r="H1259" s="374"/>
      <c r="I1259" s="374"/>
      <c r="J1259" s="374"/>
      <c r="K1259" s="374"/>
      <c r="L1259" s="374"/>
      <c r="M1259" s="370"/>
      <c r="N1259" s="370"/>
    </row>
    <row r="1260" spans="1:14">
      <c r="A1260" s="370"/>
      <c r="B1260" s="374"/>
      <c r="C1260" s="374"/>
      <c r="D1260" s="374"/>
      <c r="E1260" s="374"/>
      <c r="F1260" s="374"/>
      <c r="G1260" s="374"/>
      <c r="H1260" s="374"/>
      <c r="I1260" s="374"/>
      <c r="J1260" s="374"/>
      <c r="K1260" s="374"/>
      <c r="L1260" s="374"/>
      <c r="M1260" s="370"/>
      <c r="N1260" s="370"/>
    </row>
    <row r="1261" spans="1:14">
      <c r="A1261" s="370"/>
      <c r="B1261" s="374"/>
      <c r="C1261" s="374"/>
      <c r="D1261" s="374"/>
      <c r="E1261" s="374"/>
      <c r="F1261" s="374"/>
      <c r="G1261" s="374"/>
      <c r="H1261" s="374"/>
      <c r="I1261" s="374"/>
      <c r="J1261" s="374"/>
      <c r="K1261" s="374"/>
      <c r="L1261" s="374"/>
      <c r="M1261" s="370"/>
      <c r="N1261" s="370"/>
    </row>
    <row r="1262" spans="1:14">
      <c r="A1262" s="370"/>
      <c r="B1262" s="374"/>
      <c r="C1262" s="374"/>
      <c r="D1262" s="374"/>
      <c r="E1262" s="374"/>
      <c r="F1262" s="374"/>
      <c r="G1262" s="374"/>
      <c r="H1262" s="374"/>
      <c r="I1262" s="374"/>
      <c r="J1262" s="374"/>
      <c r="K1262" s="374"/>
      <c r="L1262" s="374"/>
      <c r="M1262" s="370"/>
      <c r="N1262" s="370"/>
    </row>
    <row r="1263" spans="1:14">
      <c r="A1263" s="370"/>
      <c r="B1263" s="374"/>
      <c r="C1263" s="374"/>
      <c r="D1263" s="374"/>
      <c r="E1263" s="374"/>
      <c r="F1263" s="374"/>
      <c r="G1263" s="374"/>
      <c r="H1263" s="374"/>
      <c r="I1263" s="374"/>
      <c r="J1263" s="374"/>
      <c r="K1263" s="374"/>
      <c r="L1263" s="374"/>
      <c r="M1263" s="370"/>
      <c r="N1263" s="370"/>
    </row>
    <row r="1264" spans="1:14">
      <c r="A1264" s="370"/>
      <c r="B1264" s="374"/>
      <c r="C1264" s="374"/>
      <c r="D1264" s="374"/>
      <c r="E1264" s="374"/>
      <c r="F1264" s="374"/>
      <c r="G1264" s="374"/>
      <c r="H1264" s="374"/>
      <c r="I1264" s="374"/>
      <c r="J1264" s="374"/>
      <c r="K1264" s="374"/>
      <c r="L1264" s="374"/>
      <c r="M1264" s="370"/>
      <c r="N1264" s="370"/>
    </row>
    <row r="1265" spans="1:14">
      <c r="A1265" s="370"/>
      <c r="B1265" s="374"/>
      <c r="C1265" s="374"/>
      <c r="D1265" s="374"/>
      <c r="E1265" s="374"/>
      <c r="F1265" s="374"/>
      <c r="G1265" s="374"/>
      <c r="H1265" s="374"/>
      <c r="I1265" s="374"/>
      <c r="J1265" s="374"/>
      <c r="K1265" s="374"/>
      <c r="L1265" s="374"/>
      <c r="M1265" s="370"/>
      <c r="N1265" s="370"/>
    </row>
    <row r="1266" spans="1:14">
      <c r="A1266" s="370"/>
      <c r="B1266" s="374"/>
      <c r="C1266" s="374"/>
      <c r="D1266" s="374"/>
      <c r="E1266" s="374"/>
      <c r="F1266" s="374"/>
      <c r="G1266" s="374"/>
      <c r="H1266" s="374"/>
      <c r="I1266" s="374"/>
      <c r="J1266" s="374"/>
      <c r="K1266" s="374"/>
      <c r="L1266" s="374"/>
      <c r="M1266" s="370"/>
      <c r="N1266" s="370"/>
    </row>
    <row r="1267" spans="1:14">
      <c r="A1267" s="370"/>
      <c r="B1267" s="374"/>
      <c r="C1267" s="374"/>
      <c r="D1267" s="374"/>
      <c r="E1267" s="374"/>
      <c r="F1267" s="374"/>
      <c r="G1267" s="374"/>
      <c r="H1267" s="374"/>
      <c r="I1267" s="374"/>
      <c r="J1267" s="374"/>
      <c r="K1267" s="374"/>
      <c r="L1267" s="374"/>
      <c r="M1267" s="370"/>
      <c r="N1267" s="370"/>
    </row>
    <row r="1268" spans="1:14">
      <c r="A1268" s="370"/>
      <c r="B1268" s="374"/>
      <c r="C1268" s="374"/>
      <c r="D1268" s="374"/>
      <c r="E1268" s="374"/>
      <c r="F1268" s="374"/>
      <c r="G1268" s="374"/>
      <c r="H1268" s="374"/>
      <c r="I1268" s="374"/>
      <c r="J1268" s="374"/>
      <c r="K1268" s="374"/>
      <c r="L1268" s="374"/>
      <c r="M1268" s="370"/>
      <c r="N1268" s="370"/>
    </row>
    <row r="1269" spans="1:14">
      <c r="A1269" s="370"/>
      <c r="B1269" s="374"/>
      <c r="C1269" s="374"/>
      <c r="D1269" s="374"/>
      <c r="E1269" s="374"/>
      <c r="F1269" s="374"/>
      <c r="G1269" s="374"/>
      <c r="H1269" s="374"/>
      <c r="I1269" s="374"/>
      <c r="J1269" s="374"/>
      <c r="K1269" s="374"/>
      <c r="L1269" s="374"/>
      <c r="M1269" s="370"/>
      <c r="N1269" s="370"/>
    </row>
    <row r="1270" spans="1:14">
      <c r="A1270" s="370"/>
      <c r="B1270" s="374"/>
      <c r="C1270" s="374"/>
      <c r="D1270" s="374"/>
      <c r="E1270" s="374"/>
      <c r="F1270" s="374"/>
      <c r="G1270" s="374"/>
      <c r="H1270" s="374"/>
      <c r="I1270" s="374"/>
      <c r="J1270" s="374"/>
      <c r="K1270" s="374"/>
      <c r="L1270" s="374"/>
      <c r="M1270" s="370"/>
      <c r="N1270" s="370"/>
    </row>
    <row r="1271" spans="1:14">
      <c r="A1271" s="370"/>
      <c r="B1271" s="374"/>
      <c r="C1271" s="374"/>
      <c r="D1271" s="374"/>
      <c r="E1271" s="374"/>
      <c r="F1271" s="374"/>
      <c r="G1271" s="374"/>
      <c r="H1271" s="374"/>
      <c r="I1271" s="374"/>
      <c r="J1271" s="374"/>
      <c r="K1271" s="374"/>
      <c r="L1271" s="374"/>
      <c r="M1271" s="370"/>
      <c r="N1271" s="370"/>
    </row>
    <row r="1272" spans="1:14">
      <c r="A1272" s="370"/>
      <c r="B1272" s="374"/>
      <c r="C1272" s="374"/>
      <c r="D1272" s="374"/>
      <c r="E1272" s="374"/>
      <c r="F1272" s="374"/>
      <c r="G1272" s="374"/>
      <c r="H1272" s="374"/>
      <c r="I1272" s="374"/>
      <c r="J1272" s="374"/>
      <c r="K1272" s="374"/>
      <c r="L1272" s="374"/>
      <c r="M1272" s="370"/>
      <c r="N1272" s="370"/>
    </row>
    <row r="1273" spans="1:14">
      <c r="A1273" s="370"/>
      <c r="B1273" s="374"/>
      <c r="C1273" s="374"/>
      <c r="D1273" s="374"/>
      <c r="E1273" s="374"/>
      <c r="F1273" s="374"/>
      <c r="G1273" s="374"/>
      <c r="H1273" s="374"/>
      <c r="I1273" s="374"/>
      <c r="J1273" s="374"/>
      <c r="K1273" s="374"/>
      <c r="L1273" s="374"/>
      <c r="M1273" s="370"/>
      <c r="N1273" s="370"/>
    </row>
    <row r="1274" spans="1:14">
      <c r="A1274" s="370"/>
      <c r="B1274" s="374"/>
      <c r="C1274" s="374"/>
      <c r="D1274" s="374"/>
      <c r="E1274" s="374"/>
      <c r="F1274" s="374"/>
      <c r="G1274" s="374"/>
      <c r="H1274" s="374"/>
      <c r="I1274" s="374"/>
      <c r="J1274" s="374"/>
      <c r="K1274" s="374"/>
      <c r="L1274" s="374"/>
      <c r="M1274" s="370"/>
      <c r="N1274" s="370"/>
    </row>
    <row r="1275" spans="1:14">
      <c r="A1275" s="370"/>
      <c r="B1275" s="374"/>
      <c r="C1275" s="374"/>
      <c r="D1275" s="374"/>
      <c r="E1275" s="374"/>
      <c r="F1275" s="374"/>
      <c r="G1275" s="374"/>
      <c r="H1275" s="374"/>
      <c r="I1275" s="374"/>
      <c r="J1275" s="374"/>
      <c r="K1275" s="374"/>
      <c r="L1275" s="374"/>
      <c r="M1275" s="370"/>
      <c r="N1275" s="370"/>
    </row>
    <row r="1276" spans="1:14">
      <c r="A1276" s="370"/>
      <c r="B1276" s="374"/>
      <c r="C1276" s="374"/>
      <c r="D1276" s="374"/>
      <c r="E1276" s="374"/>
      <c r="F1276" s="374"/>
      <c r="G1276" s="374"/>
      <c r="H1276" s="374"/>
      <c r="I1276" s="374"/>
      <c r="J1276" s="374"/>
      <c r="K1276" s="374"/>
      <c r="L1276" s="374"/>
      <c r="M1276" s="370"/>
      <c r="N1276" s="370"/>
    </row>
    <row r="1277" spans="1:14">
      <c r="A1277" s="370"/>
      <c r="B1277" s="374"/>
      <c r="C1277" s="374"/>
      <c r="D1277" s="374"/>
      <c r="E1277" s="374"/>
      <c r="F1277" s="374"/>
      <c r="G1277" s="374"/>
      <c r="H1277" s="374"/>
      <c r="I1277" s="374"/>
      <c r="J1277" s="374"/>
      <c r="K1277" s="374"/>
      <c r="L1277" s="374"/>
      <c r="M1277" s="370"/>
      <c r="N1277" s="370"/>
    </row>
    <row r="1278" spans="1:14">
      <c r="A1278" s="370"/>
      <c r="B1278" s="374"/>
      <c r="C1278" s="374"/>
      <c r="D1278" s="374"/>
      <c r="E1278" s="374"/>
      <c r="F1278" s="374"/>
      <c r="G1278" s="374"/>
      <c r="H1278" s="374"/>
      <c r="I1278" s="374"/>
      <c r="J1278" s="374"/>
      <c r="K1278" s="374"/>
      <c r="L1278" s="374"/>
      <c r="M1278" s="370"/>
      <c r="N1278" s="370"/>
    </row>
    <row r="1279" spans="1:14">
      <c r="A1279" s="370"/>
      <c r="B1279" s="374"/>
      <c r="C1279" s="374"/>
      <c r="D1279" s="374"/>
      <c r="E1279" s="374"/>
      <c r="F1279" s="374"/>
      <c r="G1279" s="374"/>
      <c r="H1279" s="374"/>
      <c r="I1279" s="374"/>
      <c r="J1279" s="374"/>
      <c r="K1279" s="374"/>
      <c r="L1279" s="374"/>
      <c r="M1279" s="370"/>
      <c r="N1279" s="370"/>
    </row>
    <row r="1280" spans="1:14">
      <c r="A1280" s="370"/>
      <c r="B1280" s="374"/>
      <c r="C1280" s="374"/>
      <c r="D1280" s="374"/>
      <c r="E1280" s="374"/>
      <c r="F1280" s="374"/>
      <c r="G1280" s="374"/>
      <c r="H1280" s="374"/>
      <c r="I1280" s="374"/>
      <c r="J1280" s="374"/>
      <c r="K1280" s="374"/>
      <c r="L1280" s="374"/>
      <c r="M1280" s="370"/>
      <c r="N1280" s="370"/>
    </row>
    <row r="1281" spans="1:14">
      <c r="A1281" s="370"/>
      <c r="B1281" s="374"/>
      <c r="C1281" s="374"/>
      <c r="D1281" s="374"/>
      <c r="E1281" s="374"/>
      <c r="F1281" s="374"/>
      <c r="G1281" s="374"/>
      <c r="H1281" s="374"/>
      <c r="I1281" s="374"/>
      <c r="J1281" s="374"/>
      <c r="K1281" s="374"/>
      <c r="L1281" s="374"/>
      <c r="M1281" s="370"/>
      <c r="N1281" s="370"/>
    </row>
    <row r="1282" spans="1:14">
      <c r="A1282" s="370"/>
      <c r="B1282" s="374"/>
      <c r="C1282" s="374"/>
      <c r="D1282" s="374"/>
      <c r="E1282" s="374"/>
      <c r="F1282" s="374"/>
      <c r="G1282" s="374"/>
      <c r="H1282" s="374"/>
      <c r="I1282" s="374"/>
      <c r="J1282" s="374"/>
      <c r="K1282" s="374"/>
      <c r="L1282" s="374"/>
      <c r="M1282" s="370"/>
      <c r="N1282" s="370"/>
    </row>
    <row r="1283" spans="1:14">
      <c r="A1283" s="370"/>
      <c r="B1283" s="374"/>
      <c r="C1283" s="374"/>
      <c r="D1283" s="374"/>
      <c r="E1283" s="374"/>
      <c r="F1283" s="374"/>
      <c r="G1283" s="374"/>
      <c r="H1283" s="374"/>
      <c r="I1283" s="374"/>
      <c r="J1283" s="374"/>
      <c r="K1283" s="374"/>
      <c r="L1283" s="374"/>
      <c r="M1283" s="370"/>
      <c r="N1283" s="370"/>
    </row>
    <row r="1284" spans="1:14">
      <c r="A1284" s="370"/>
      <c r="B1284" s="374"/>
      <c r="C1284" s="374"/>
      <c r="D1284" s="374"/>
      <c r="E1284" s="374"/>
      <c r="F1284" s="374"/>
      <c r="G1284" s="374"/>
      <c r="H1284" s="374"/>
      <c r="I1284" s="374"/>
      <c r="J1284" s="374"/>
      <c r="K1284" s="374"/>
      <c r="L1284" s="374"/>
      <c r="M1284" s="370"/>
      <c r="N1284" s="370"/>
    </row>
    <row r="1285" spans="1:14">
      <c r="A1285" s="370"/>
      <c r="B1285" s="374"/>
      <c r="C1285" s="374"/>
      <c r="D1285" s="374"/>
      <c r="E1285" s="374"/>
      <c r="F1285" s="374"/>
      <c r="G1285" s="374"/>
      <c r="H1285" s="374"/>
      <c r="I1285" s="374"/>
      <c r="J1285" s="374"/>
      <c r="K1285" s="374"/>
      <c r="L1285" s="374"/>
      <c r="M1285" s="370"/>
      <c r="N1285" s="370"/>
    </row>
    <row r="1286" spans="1:14">
      <c r="A1286" s="370"/>
      <c r="B1286" s="374"/>
      <c r="C1286" s="374"/>
      <c r="D1286" s="374"/>
      <c r="E1286" s="374"/>
      <c r="F1286" s="374"/>
      <c r="G1286" s="374"/>
      <c r="H1286" s="374"/>
      <c r="I1286" s="374"/>
      <c r="J1286" s="374"/>
      <c r="K1286" s="374"/>
      <c r="L1286" s="374"/>
      <c r="M1286" s="370"/>
      <c r="N1286" s="370"/>
    </row>
    <row r="1287" spans="1:14">
      <c r="A1287" s="370"/>
      <c r="B1287" s="374"/>
      <c r="C1287" s="374"/>
      <c r="D1287" s="374"/>
      <c r="E1287" s="374"/>
      <c r="F1287" s="374"/>
      <c r="G1287" s="374"/>
      <c r="H1287" s="374"/>
      <c r="I1287" s="374"/>
      <c r="J1287" s="374"/>
      <c r="K1287" s="374"/>
      <c r="L1287" s="374"/>
      <c r="M1287" s="370"/>
      <c r="N1287" s="370"/>
    </row>
    <row r="1288" spans="1:14">
      <c r="A1288" s="370"/>
      <c r="B1288" s="374"/>
      <c r="C1288" s="374"/>
      <c r="D1288" s="374"/>
      <c r="E1288" s="374"/>
      <c r="F1288" s="374"/>
      <c r="G1288" s="374"/>
      <c r="H1288" s="374"/>
      <c r="I1288" s="374"/>
      <c r="J1288" s="374"/>
      <c r="K1288" s="374"/>
      <c r="L1288" s="374"/>
      <c r="M1288" s="370"/>
      <c r="N1288" s="370"/>
    </row>
    <row r="1289" spans="1:14">
      <c r="A1289" s="370"/>
      <c r="B1289" s="374"/>
      <c r="C1289" s="374"/>
      <c r="D1289" s="374"/>
      <c r="E1289" s="374"/>
      <c r="F1289" s="374"/>
      <c r="G1289" s="374"/>
      <c r="H1289" s="374"/>
      <c r="I1289" s="374"/>
      <c r="J1289" s="374"/>
      <c r="K1289" s="374"/>
      <c r="L1289" s="374"/>
      <c r="M1289" s="370"/>
      <c r="N1289" s="370"/>
    </row>
    <row r="1290" spans="1:14">
      <c r="A1290" s="370"/>
      <c r="B1290" s="374"/>
      <c r="C1290" s="374"/>
      <c r="D1290" s="374"/>
      <c r="E1290" s="374"/>
      <c r="F1290" s="374"/>
      <c r="G1290" s="374"/>
      <c r="H1290" s="374"/>
      <c r="I1290" s="374"/>
      <c r="J1290" s="374"/>
      <c r="K1290" s="374"/>
      <c r="L1290" s="374"/>
      <c r="M1290" s="370"/>
      <c r="N1290" s="370"/>
    </row>
    <row r="1291" spans="1:14">
      <c r="A1291" s="370"/>
      <c r="B1291" s="374"/>
      <c r="C1291" s="374"/>
      <c r="D1291" s="374"/>
      <c r="E1291" s="374"/>
      <c r="F1291" s="374"/>
      <c r="G1291" s="374"/>
      <c r="H1291" s="374"/>
      <c r="I1291" s="374"/>
      <c r="J1291" s="374"/>
      <c r="K1291" s="374"/>
      <c r="L1291" s="374"/>
      <c r="M1291" s="370"/>
      <c r="N1291" s="370"/>
    </row>
    <row r="1292" spans="1:14">
      <c r="A1292" s="370"/>
      <c r="B1292" s="374"/>
      <c r="C1292" s="374"/>
      <c r="D1292" s="374"/>
      <c r="E1292" s="374"/>
      <c r="F1292" s="374"/>
      <c r="G1292" s="374"/>
      <c r="H1292" s="374"/>
      <c r="I1292" s="374"/>
      <c r="J1292" s="374"/>
      <c r="K1292" s="374"/>
      <c r="L1292" s="374"/>
      <c r="M1292" s="370"/>
      <c r="N1292" s="370"/>
    </row>
    <row r="1293" spans="1:14">
      <c r="A1293" s="370"/>
      <c r="B1293" s="374"/>
      <c r="C1293" s="374"/>
      <c r="D1293" s="374"/>
      <c r="E1293" s="374"/>
      <c r="F1293" s="374"/>
      <c r="G1293" s="374"/>
      <c r="H1293" s="374"/>
      <c r="I1293" s="374"/>
      <c r="J1293" s="374"/>
      <c r="K1293" s="374"/>
      <c r="L1293" s="374"/>
      <c r="M1293" s="370"/>
      <c r="N1293" s="370"/>
    </row>
    <row r="1294" spans="1:14">
      <c r="A1294" s="370"/>
      <c r="B1294" s="374"/>
      <c r="C1294" s="374"/>
      <c r="D1294" s="374"/>
      <c r="E1294" s="374"/>
      <c r="F1294" s="374"/>
      <c r="G1294" s="374"/>
      <c r="H1294" s="374"/>
      <c r="I1294" s="374"/>
      <c r="J1294" s="374"/>
      <c r="K1294" s="374"/>
      <c r="L1294" s="374"/>
      <c r="M1294" s="370"/>
      <c r="N1294" s="370"/>
    </row>
    <row r="1295" spans="1:14">
      <c r="A1295" s="370"/>
      <c r="B1295" s="374"/>
      <c r="C1295" s="374"/>
      <c r="D1295" s="374"/>
      <c r="E1295" s="374"/>
      <c r="F1295" s="374"/>
      <c r="G1295" s="374"/>
      <c r="H1295" s="374"/>
      <c r="I1295" s="374"/>
      <c r="J1295" s="374"/>
      <c r="K1295" s="374"/>
      <c r="L1295" s="374"/>
      <c r="M1295" s="370"/>
      <c r="N1295" s="370"/>
    </row>
    <row r="1296" spans="1:14">
      <c r="A1296" s="370"/>
      <c r="B1296" s="374"/>
      <c r="C1296" s="374"/>
      <c r="D1296" s="374"/>
      <c r="E1296" s="374"/>
      <c r="F1296" s="374"/>
      <c r="G1296" s="374"/>
      <c r="H1296" s="374"/>
      <c r="I1296" s="374"/>
      <c r="J1296" s="374"/>
      <c r="K1296" s="374"/>
      <c r="L1296" s="374"/>
      <c r="M1296" s="370"/>
      <c r="N1296" s="370"/>
    </row>
    <row r="1297" spans="1:14">
      <c r="A1297" s="370"/>
      <c r="B1297" s="374"/>
      <c r="C1297" s="374"/>
      <c r="D1297" s="374"/>
      <c r="E1297" s="374"/>
      <c r="F1297" s="374"/>
      <c r="G1297" s="374"/>
      <c r="H1297" s="374"/>
      <c r="I1297" s="374"/>
      <c r="J1297" s="374"/>
      <c r="K1297" s="374"/>
      <c r="L1297" s="374"/>
      <c r="M1297" s="370"/>
      <c r="N1297" s="370"/>
    </row>
    <row r="1298" spans="1:14">
      <c r="A1298" s="370"/>
      <c r="B1298" s="374"/>
      <c r="C1298" s="374"/>
      <c r="D1298" s="374"/>
      <c r="E1298" s="374"/>
      <c r="F1298" s="374"/>
      <c r="G1298" s="374"/>
      <c r="H1298" s="374"/>
      <c r="I1298" s="374"/>
      <c r="J1298" s="374"/>
      <c r="K1298" s="374"/>
      <c r="L1298" s="374"/>
      <c r="M1298" s="370"/>
      <c r="N1298" s="370"/>
    </row>
    <row r="1299" spans="1:14">
      <c r="A1299" s="370"/>
      <c r="B1299" s="374"/>
      <c r="C1299" s="374"/>
      <c r="D1299" s="374"/>
      <c r="E1299" s="374"/>
      <c r="F1299" s="374"/>
      <c r="G1299" s="374"/>
      <c r="H1299" s="374"/>
      <c r="I1299" s="374"/>
      <c r="J1299" s="374"/>
      <c r="K1299" s="374"/>
      <c r="L1299" s="374"/>
      <c r="M1299" s="370"/>
      <c r="N1299" s="370"/>
    </row>
    <row r="1300" spans="1:14">
      <c r="A1300" s="370"/>
      <c r="B1300" s="374"/>
      <c r="C1300" s="374"/>
      <c r="D1300" s="374"/>
      <c r="E1300" s="374"/>
      <c r="F1300" s="374"/>
      <c r="G1300" s="374"/>
      <c r="H1300" s="374"/>
      <c r="I1300" s="374"/>
      <c r="J1300" s="374"/>
      <c r="K1300" s="374"/>
      <c r="L1300" s="374"/>
      <c r="M1300" s="370"/>
      <c r="N1300" s="370"/>
    </row>
    <row r="1301" spans="1:14">
      <c r="A1301" s="370"/>
      <c r="B1301" s="374"/>
      <c r="C1301" s="374"/>
      <c r="D1301" s="374"/>
      <c r="E1301" s="374"/>
      <c r="F1301" s="374"/>
      <c r="G1301" s="374"/>
      <c r="H1301" s="374"/>
      <c r="I1301" s="374"/>
      <c r="J1301" s="374"/>
      <c r="K1301" s="374"/>
      <c r="L1301" s="374"/>
      <c r="M1301" s="370"/>
      <c r="N1301" s="370"/>
    </row>
    <row r="1302" spans="1:14">
      <c r="A1302" s="370"/>
      <c r="B1302" s="374"/>
      <c r="C1302" s="374"/>
      <c r="D1302" s="374"/>
      <c r="E1302" s="374"/>
      <c r="F1302" s="374"/>
      <c r="G1302" s="374"/>
      <c r="H1302" s="374"/>
      <c r="I1302" s="374"/>
      <c r="J1302" s="374"/>
      <c r="K1302" s="374"/>
      <c r="L1302" s="374"/>
      <c r="M1302" s="370"/>
      <c r="N1302" s="370"/>
    </row>
    <row r="1303" spans="1:14">
      <c r="A1303" s="370"/>
      <c r="B1303" s="374"/>
      <c r="C1303" s="374"/>
      <c r="D1303" s="374"/>
      <c r="E1303" s="374"/>
      <c r="F1303" s="374"/>
      <c r="G1303" s="374"/>
      <c r="H1303" s="374"/>
      <c r="I1303" s="374"/>
      <c r="J1303" s="374"/>
      <c r="K1303" s="374"/>
      <c r="L1303" s="374"/>
      <c r="M1303" s="370"/>
      <c r="N1303" s="370"/>
    </row>
  </sheetData>
  <mergeCells count="24">
    <mergeCell ref="B2:M2"/>
    <mergeCell ref="K8:M8"/>
    <mergeCell ref="B8:B10"/>
    <mergeCell ref="C8:G8"/>
    <mergeCell ref="H8:J8"/>
    <mergeCell ref="C9:C10"/>
    <mergeCell ref="B262:M262"/>
    <mergeCell ref="B268:B270"/>
    <mergeCell ref="C268:G268"/>
    <mergeCell ref="H268:J268"/>
    <mergeCell ref="K268:M268"/>
    <mergeCell ref="C269:C270"/>
    <mergeCell ref="B132:M132"/>
    <mergeCell ref="B138:B140"/>
    <mergeCell ref="C138:G138"/>
    <mergeCell ref="H138:J138"/>
    <mergeCell ref="K138:M138"/>
    <mergeCell ref="C139:C140"/>
    <mergeCell ref="B392:M392"/>
    <mergeCell ref="B398:B400"/>
    <mergeCell ref="C398:G398"/>
    <mergeCell ref="H398:J398"/>
    <mergeCell ref="K398:M398"/>
    <mergeCell ref="C399:C400"/>
  </mergeCells>
  <printOptions horizontalCentered="1"/>
  <pageMargins left="0.2" right="0.196850393700787" top="0.94488188976377996" bottom="0.31496062992126" header="0.31496062992126" footer="0.31496062992126"/>
  <pageSetup paperSize="9" scale="70" firstPageNumber="28"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082"/>
  <sheetViews>
    <sheetView view="pageBreakPreview" topLeftCell="A92" zoomScale="60" zoomScaleNormal="100" workbookViewId="0">
      <selection activeCell="B121" sqref="B121:M121"/>
    </sheetView>
  </sheetViews>
  <sheetFormatPr defaultRowHeight="14.4"/>
  <cols>
    <col min="1" max="1" width="5.33203125" customWidth="1"/>
    <col min="2" max="2" width="56" customWidth="1"/>
    <col min="3" max="3" width="8.6640625" customWidth="1"/>
    <col min="4" max="4" width="15.6640625" customWidth="1"/>
    <col min="5" max="5" width="13.109375" customWidth="1"/>
    <col min="6" max="6" width="10.5546875" customWidth="1"/>
    <col min="7" max="7" width="15.33203125" customWidth="1"/>
    <col min="8" max="8" width="14.33203125" customWidth="1"/>
    <col min="9" max="9" width="14.6640625" customWidth="1"/>
    <col min="10" max="10" width="15" customWidth="1"/>
    <col min="11" max="11" width="9.33203125" customWidth="1"/>
    <col min="12" max="12" width="11.6640625" customWidth="1"/>
    <col min="13" max="13" width="31.109375" customWidth="1"/>
    <col min="14" max="14" width="5.33203125" customWidth="1"/>
  </cols>
  <sheetData>
    <row r="1" spans="1:14" ht="18">
      <c r="A1" s="892"/>
      <c r="B1" s="300"/>
      <c r="C1" s="550"/>
      <c r="D1" s="300"/>
      <c r="E1" s="362"/>
      <c r="F1" s="300"/>
      <c r="G1" s="300"/>
      <c r="H1" s="300"/>
      <c r="I1" s="300"/>
      <c r="J1" s="300"/>
      <c r="K1" s="300"/>
      <c r="L1" s="1186" t="s">
        <v>716</v>
      </c>
      <c r="M1" s="1186"/>
      <c r="N1" s="370"/>
    </row>
    <row r="2" spans="1:14" ht="18">
      <c r="A2" s="370"/>
      <c r="B2" s="1166" t="s">
        <v>866</v>
      </c>
      <c r="C2" s="1166"/>
      <c r="D2" s="1166"/>
      <c r="E2" s="1166"/>
      <c r="F2" s="1166"/>
      <c r="G2" s="1166"/>
      <c r="H2" s="1166"/>
      <c r="I2" s="1166"/>
      <c r="J2" s="1166"/>
      <c r="K2" s="1166"/>
      <c r="L2" s="1166"/>
      <c r="M2" s="1166"/>
      <c r="N2" s="370"/>
    </row>
    <row r="3" spans="1:14" ht="18">
      <c r="A3" s="370"/>
      <c r="B3" s="1187" t="s">
        <v>844</v>
      </c>
      <c r="C3" s="1187"/>
      <c r="D3" s="1187"/>
      <c r="E3" s="1187"/>
      <c r="F3" s="1187"/>
      <c r="G3" s="1187"/>
      <c r="H3" s="1187"/>
      <c r="I3" s="1187"/>
      <c r="J3" s="1187"/>
      <c r="K3" s="1187"/>
      <c r="L3" s="1187"/>
      <c r="M3" s="1187"/>
      <c r="N3" s="370"/>
    </row>
    <row r="4" spans="1:14" ht="18">
      <c r="A4" s="370"/>
      <c r="B4" s="893" t="s">
        <v>16</v>
      </c>
      <c r="C4" s="363"/>
      <c r="D4" s="370"/>
      <c r="E4" s="364"/>
      <c r="F4" s="379" t="s">
        <v>514</v>
      </c>
      <c r="G4" s="550"/>
      <c r="H4" s="550"/>
      <c r="I4" s="550"/>
      <c r="J4" s="550"/>
      <c r="K4" s="550"/>
      <c r="L4" s="748"/>
      <c r="M4" s="894"/>
      <c r="N4" s="370"/>
    </row>
    <row r="5" spans="1:14" ht="18">
      <c r="A5" s="370"/>
      <c r="B5" s="893" t="s">
        <v>34</v>
      </c>
      <c r="C5" s="363"/>
      <c r="D5" s="893"/>
      <c r="E5" s="364"/>
      <c r="F5" s="365"/>
      <c r="G5" s="550"/>
      <c r="H5" s="550"/>
      <c r="I5" s="550"/>
      <c r="J5" s="550"/>
      <c r="K5" s="550"/>
      <c r="L5" s="748"/>
      <c r="M5" s="894"/>
      <c r="N5" s="370"/>
    </row>
    <row r="6" spans="1:14" ht="18">
      <c r="A6" s="370"/>
      <c r="B6" s="893" t="s">
        <v>516</v>
      </c>
      <c r="C6" s="363"/>
      <c r="D6" s="893"/>
      <c r="E6" s="364"/>
      <c r="F6" s="365"/>
      <c r="G6" s="550"/>
      <c r="H6" s="550"/>
      <c r="I6" s="550"/>
      <c r="J6" s="550"/>
      <c r="K6" s="550"/>
      <c r="L6" s="748"/>
      <c r="M6" s="894"/>
      <c r="N6" s="370"/>
    </row>
    <row r="7" spans="1:14" ht="18">
      <c r="A7" s="370"/>
      <c r="B7" s="366" t="s">
        <v>0</v>
      </c>
      <c r="C7" s="550"/>
      <c r="D7" s="550"/>
      <c r="E7" s="367"/>
      <c r="F7" s="370"/>
      <c r="G7" s="370"/>
      <c r="H7" s="370"/>
      <c r="I7" s="370"/>
      <c r="J7" s="370"/>
      <c r="K7" s="370"/>
      <c r="L7" s="370"/>
      <c r="M7" s="370"/>
      <c r="N7" s="370"/>
    </row>
    <row r="8" spans="1:14" ht="66">
      <c r="A8" s="370"/>
      <c r="B8" s="1066" t="s">
        <v>208</v>
      </c>
      <c r="C8" s="1066" t="s">
        <v>535</v>
      </c>
      <c r="D8" s="1042" t="s">
        <v>318</v>
      </c>
      <c r="E8" s="1067" t="s">
        <v>319</v>
      </c>
      <c r="F8" s="1068" t="s">
        <v>845</v>
      </c>
      <c r="G8" s="1195" t="s">
        <v>537</v>
      </c>
      <c r="H8" s="1196"/>
      <c r="I8" s="1196"/>
      <c r="J8" s="1196"/>
      <c r="K8" s="1196"/>
      <c r="L8" s="1196"/>
      <c r="M8" s="1197"/>
      <c r="N8" s="370"/>
    </row>
    <row r="9" spans="1:14">
      <c r="A9" s="370"/>
      <c r="B9" s="1056" t="s">
        <v>146</v>
      </c>
      <c r="C9" s="1069"/>
      <c r="D9" s="1051"/>
      <c r="E9" s="1051"/>
      <c r="F9" s="1054"/>
      <c r="G9" s="1045"/>
      <c r="H9" s="1045"/>
      <c r="I9" s="1045"/>
      <c r="J9" s="1045"/>
      <c r="K9" s="1045"/>
      <c r="L9" s="1045"/>
      <c r="M9" s="945"/>
      <c r="N9" s="370"/>
    </row>
    <row r="10" spans="1:14">
      <c r="A10" s="370"/>
      <c r="B10" s="870"/>
      <c r="C10" s="1040"/>
      <c r="D10" s="1052"/>
      <c r="E10" s="1052"/>
      <c r="F10" s="936"/>
      <c r="G10" s="935"/>
      <c r="H10" s="935"/>
      <c r="I10" s="935"/>
      <c r="J10" s="935"/>
      <c r="K10" s="935"/>
      <c r="L10" s="935"/>
      <c r="M10" s="936"/>
      <c r="N10" s="370"/>
    </row>
    <row r="11" spans="1:14" ht="28.2">
      <c r="A11" s="370"/>
      <c r="B11" s="869" t="s">
        <v>703</v>
      </c>
      <c r="C11" s="1040"/>
      <c r="D11" s="1052"/>
      <c r="E11" s="1052"/>
      <c r="F11" s="936"/>
      <c r="G11" s="935"/>
      <c r="H11" s="935"/>
      <c r="I11" s="935"/>
      <c r="J11" s="935"/>
      <c r="K11" s="935"/>
      <c r="L11" s="935"/>
      <c r="M11" s="936"/>
      <c r="N11" s="370"/>
    </row>
    <row r="12" spans="1:14" ht="15.9" customHeight="1">
      <c r="A12" s="370"/>
      <c r="B12" s="870" t="s">
        <v>17</v>
      </c>
      <c r="C12" s="1040"/>
      <c r="D12" s="1052"/>
      <c r="E12" s="1052"/>
      <c r="F12" s="936"/>
      <c r="G12" s="935"/>
      <c r="H12" s="935"/>
      <c r="I12" s="935"/>
      <c r="J12" s="935"/>
      <c r="K12" s="935"/>
      <c r="L12" s="935"/>
      <c r="M12" s="936"/>
      <c r="N12" s="370"/>
    </row>
    <row r="13" spans="1:14" ht="15.9" customHeight="1">
      <c r="A13" s="370"/>
      <c r="B13" s="324" t="s">
        <v>265</v>
      </c>
      <c r="C13" s="913"/>
      <c r="D13" s="912"/>
      <c r="E13" s="912"/>
      <c r="F13" s="936"/>
      <c r="G13" s="1191"/>
      <c r="H13" s="1191"/>
      <c r="I13" s="1191"/>
      <c r="J13" s="1191"/>
      <c r="K13" s="1191"/>
      <c r="L13" s="1191"/>
      <c r="M13" s="1179"/>
      <c r="N13" s="370"/>
    </row>
    <row r="14" spans="1:14" ht="15.9" customHeight="1">
      <c r="A14" s="370"/>
      <c r="B14" s="324" t="s">
        <v>266</v>
      </c>
      <c r="C14" s="913"/>
      <c r="D14" s="912"/>
      <c r="E14" s="912"/>
      <c r="F14" s="936"/>
      <c r="G14" s="1191"/>
      <c r="H14" s="1191"/>
      <c r="I14" s="1191"/>
      <c r="J14" s="1191"/>
      <c r="K14" s="1191"/>
      <c r="L14" s="1191"/>
      <c r="M14" s="1179"/>
      <c r="N14" s="370"/>
    </row>
    <row r="15" spans="1:14" ht="15.9" customHeight="1">
      <c r="A15" s="370"/>
      <c r="B15" s="324" t="s">
        <v>267</v>
      </c>
      <c r="C15" s="913"/>
      <c r="D15" s="912"/>
      <c r="E15" s="912"/>
      <c r="F15" s="936"/>
      <c r="G15" s="1191"/>
      <c r="H15" s="1191"/>
      <c r="I15" s="1191"/>
      <c r="J15" s="1191"/>
      <c r="K15" s="1191"/>
      <c r="L15" s="1191"/>
      <c r="M15" s="1179"/>
      <c r="N15" s="370"/>
    </row>
    <row r="16" spans="1:14" ht="15.9" customHeight="1">
      <c r="A16" s="370"/>
      <c r="B16" s="1057" t="s">
        <v>532</v>
      </c>
      <c r="C16" s="913"/>
      <c r="D16" s="920"/>
      <c r="E16" s="920"/>
      <c r="F16" s="1070"/>
      <c r="G16" s="1191"/>
      <c r="H16" s="1191"/>
      <c r="I16" s="1191"/>
      <c r="J16" s="1191"/>
      <c r="K16" s="1191"/>
      <c r="L16" s="1191"/>
      <c r="M16" s="1179"/>
      <c r="N16" s="370"/>
    </row>
    <row r="17" spans="1:14" ht="30.75" customHeight="1">
      <c r="A17" s="370"/>
      <c r="B17" s="869" t="s">
        <v>704</v>
      </c>
      <c r="C17" s="913"/>
      <c r="D17" s="912"/>
      <c r="E17" s="912"/>
      <c r="F17" s="1070"/>
      <c r="G17" s="1191"/>
      <c r="H17" s="1191"/>
      <c r="I17" s="1191"/>
      <c r="J17" s="1191"/>
      <c r="K17" s="1191"/>
      <c r="L17" s="1191"/>
      <c r="M17" s="1179"/>
      <c r="N17" s="370"/>
    </row>
    <row r="18" spans="1:14" ht="15.9" customHeight="1">
      <c r="A18" s="370"/>
      <c r="B18" s="870" t="s">
        <v>210</v>
      </c>
      <c r="C18" s="913"/>
      <c r="D18" s="912"/>
      <c r="E18" s="912"/>
      <c r="F18" s="1070"/>
      <c r="G18" s="1191"/>
      <c r="H18" s="1191"/>
      <c r="I18" s="1191"/>
      <c r="J18" s="1191"/>
      <c r="K18" s="1191"/>
      <c r="L18" s="1191"/>
      <c r="M18" s="1179"/>
      <c r="N18" s="370"/>
    </row>
    <row r="19" spans="1:14" ht="15.9" customHeight="1">
      <c r="A19" s="370"/>
      <c r="B19" s="872" t="s">
        <v>268</v>
      </c>
      <c r="C19" s="913"/>
      <c r="D19" s="912"/>
      <c r="E19" s="912"/>
      <c r="F19" s="1070"/>
      <c r="G19" s="1191"/>
      <c r="H19" s="1191"/>
      <c r="I19" s="1191"/>
      <c r="J19" s="1191"/>
      <c r="K19" s="1191"/>
      <c r="L19" s="1191"/>
      <c r="M19" s="1179"/>
      <c r="N19" s="370"/>
    </row>
    <row r="20" spans="1:14" ht="15.9" customHeight="1">
      <c r="A20" s="370"/>
      <c r="B20" s="872" t="s">
        <v>269</v>
      </c>
      <c r="C20" s="913"/>
      <c r="D20" s="912"/>
      <c r="E20" s="912"/>
      <c r="F20" s="1070"/>
      <c r="G20" s="1191"/>
      <c r="H20" s="1191"/>
      <c r="I20" s="1191"/>
      <c r="J20" s="1191"/>
      <c r="K20" s="1191"/>
      <c r="L20" s="1191"/>
      <c r="M20" s="1179"/>
      <c r="N20" s="370"/>
    </row>
    <row r="21" spans="1:14" ht="15.9" customHeight="1">
      <c r="A21" s="370"/>
      <c r="B21" s="909" t="s">
        <v>323</v>
      </c>
      <c r="C21" s="913"/>
      <c r="D21" s="920"/>
      <c r="E21" s="920"/>
      <c r="F21" s="1070"/>
      <c r="G21" s="1191"/>
      <c r="H21" s="1191"/>
      <c r="I21" s="1191"/>
      <c r="J21" s="1191"/>
      <c r="K21" s="1191"/>
      <c r="L21" s="1191"/>
      <c r="M21" s="1179"/>
      <c r="N21" s="370"/>
    </row>
    <row r="22" spans="1:14" ht="15.9" customHeight="1">
      <c r="A22" s="370"/>
      <c r="B22" s="909"/>
      <c r="C22" s="913"/>
      <c r="D22" s="920"/>
      <c r="E22" s="920"/>
      <c r="F22" s="1070"/>
      <c r="G22" s="1191"/>
      <c r="H22" s="1191"/>
      <c r="I22" s="1191"/>
      <c r="J22" s="1191"/>
      <c r="K22" s="1191"/>
      <c r="L22" s="1191"/>
      <c r="M22" s="1179"/>
      <c r="N22" s="370"/>
    </row>
    <row r="23" spans="1:14" ht="15.9" customHeight="1">
      <c r="A23" s="370"/>
      <c r="B23" s="910" t="s">
        <v>211</v>
      </c>
      <c r="C23" s="913"/>
      <c r="D23" s="912"/>
      <c r="E23" s="912"/>
      <c r="F23" s="1070"/>
      <c r="G23" s="1191"/>
      <c r="H23" s="1191"/>
      <c r="I23" s="1191"/>
      <c r="J23" s="1191"/>
      <c r="K23" s="1191"/>
      <c r="L23" s="1191"/>
      <c r="M23" s="1179"/>
      <c r="N23" s="370"/>
    </row>
    <row r="24" spans="1:14" ht="15.9" customHeight="1">
      <c r="A24" s="370"/>
      <c r="B24" s="872" t="s">
        <v>270</v>
      </c>
      <c r="C24" s="913"/>
      <c r="D24" s="912"/>
      <c r="E24" s="912"/>
      <c r="F24" s="1070"/>
      <c r="G24" s="1191"/>
      <c r="H24" s="1191"/>
      <c r="I24" s="1191"/>
      <c r="J24" s="1191"/>
      <c r="K24" s="1191"/>
      <c r="L24" s="1191"/>
      <c r="M24" s="1179"/>
      <c r="N24" s="370"/>
    </row>
    <row r="25" spans="1:14" ht="15.9" customHeight="1">
      <c r="A25" s="370"/>
      <c r="B25" s="875" t="s">
        <v>271</v>
      </c>
      <c r="C25" s="913"/>
      <c r="D25" s="912"/>
      <c r="E25" s="912"/>
      <c r="F25" s="1070"/>
      <c r="G25" s="1191"/>
      <c r="H25" s="1191"/>
      <c r="I25" s="1191"/>
      <c r="J25" s="1191"/>
      <c r="K25" s="1191"/>
      <c r="L25" s="1191"/>
      <c r="M25" s="1179"/>
      <c r="N25" s="370"/>
    </row>
    <row r="26" spans="1:14" ht="15.9" customHeight="1">
      <c r="A26" s="370"/>
      <c r="B26" s="875" t="s">
        <v>272</v>
      </c>
      <c r="C26" s="913"/>
      <c r="D26" s="912"/>
      <c r="E26" s="912"/>
      <c r="F26" s="1070"/>
      <c r="G26" s="1191"/>
      <c r="H26" s="1191"/>
      <c r="I26" s="1191"/>
      <c r="J26" s="1191"/>
      <c r="K26" s="1191"/>
      <c r="L26" s="1191"/>
      <c r="M26" s="1179"/>
      <c r="N26" s="370"/>
    </row>
    <row r="27" spans="1:14" ht="15.9" customHeight="1">
      <c r="A27" s="370"/>
      <c r="B27" s="324" t="s">
        <v>273</v>
      </c>
      <c r="C27" s="913"/>
      <c r="D27" s="912"/>
      <c r="E27" s="912"/>
      <c r="F27" s="1070"/>
      <c r="G27" s="1191"/>
      <c r="H27" s="1191"/>
      <c r="I27" s="1191"/>
      <c r="J27" s="1191"/>
      <c r="K27" s="1191"/>
      <c r="L27" s="1191"/>
      <c r="M27" s="1179"/>
      <c r="N27" s="370"/>
    </row>
    <row r="28" spans="1:14" ht="15.9" customHeight="1">
      <c r="A28" s="370"/>
      <c r="B28" s="324" t="s">
        <v>274</v>
      </c>
      <c r="C28" s="913"/>
      <c r="D28" s="912"/>
      <c r="E28" s="912"/>
      <c r="F28" s="1070"/>
      <c r="G28" s="1191"/>
      <c r="H28" s="1191"/>
      <c r="I28" s="1191"/>
      <c r="J28" s="1191"/>
      <c r="K28" s="1191"/>
      <c r="L28" s="1191"/>
      <c r="M28" s="1179"/>
      <c r="N28" s="370"/>
    </row>
    <row r="29" spans="1:14" ht="15.9" customHeight="1">
      <c r="A29" s="370"/>
      <c r="B29" s="324" t="s">
        <v>533</v>
      </c>
      <c r="C29" s="913"/>
      <c r="D29" s="912"/>
      <c r="E29" s="912"/>
      <c r="F29" s="1070"/>
      <c r="G29" s="1191"/>
      <c r="H29" s="1191"/>
      <c r="I29" s="1191"/>
      <c r="J29" s="1191"/>
      <c r="K29" s="1191"/>
      <c r="L29" s="1191"/>
      <c r="M29" s="1179"/>
      <c r="N29" s="370"/>
    </row>
    <row r="30" spans="1:14" ht="15.9" customHeight="1">
      <c r="A30" s="370"/>
      <c r="B30" s="869" t="s">
        <v>324</v>
      </c>
      <c r="C30" s="913"/>
      <c r="D30" s="920"/>
      <c r="E30" s="920"/>
      <c r="F30" s="1070"/>
      <c r="G30" s="1191"/>
      <c r="H30" s="1191"/>
      <c r="I30" s="1191"/>
      <c r="J30" s="1191"/>
      <c r="K30" s="1191"/>
      <c r="L30" s="1191"/>
      <c r="M30" s="1179"/>
      <c r="N30" s="370"/>
    </row>
    <row r="31" spans="1:14" ht="15.9" customHeight="1">
      <c r="A31" s="370"/>
      <c r="B31" s="869"/>
      <c r="C31" s="913"/>
      <c r="D31" s="920"/>
      <c r="E31" s="920"/>
      <c r="F31" s="1070"/>
      <c r="G31" s="1191"/>
      <c r="H31" s="1191"/>
      <c r="I31" s="1191"/>
      <c r="J31" s="1191"/>
      <c r="K31" s="1191"/>
      <c r="L31" s="1191"/>
      <c r="M31" s="1179"/>
      <c r="N31" s="370"/>
    </row>
    <row r="32" spans="1:14" ht="15.9" customHeight="1">
      <c r="A32" s="370"/>
      <c r="B32" s="870" t="s">
        <v>212</v>
      </c>
      <c r="C32" s="913"/>
      <c r="D32" s="912"/>
      <c r="E32" s="912"/>
      <c r="F32" s="1070"/>
      <c r="G32" s="1191"/>
      <c r="H32" s="1191"/>
      <c r="I32" s="1191"/>
      <c r="J32" s="1191"/>
      <c r="K32" s="1191"/>
      <c r="L32" s="1191"/>
      <c r="M32" s="1179"/>
      <c r="N32" s="370"/>
    </row>
    <row r="33" spans="1:14" ht="15.9" customHeight="1">
      <c r="A33" s="370"/>
      <c r="B33" s="324" t="s">
        <v>275</v>
      </c>
      <c r="C33" s="913"/>
      <c r="D33" s="912"/>
      <c r="E33" s="912"/>
      <c r="F33" s="1070"/>
      <c r="G33" s="1191"/>
      <c r="H33" s="1191"/>
      <c r="I33" s="1191"/>
      <c r="J33" s="1191"/>
      <c r="K33" s="1191"/>
      <c r="L33" s="1191"/>
      <c r="M33" s="1179"/>
      <c r="N33" s="370"/>
    </row>
    <row r="34" spans="1:14" ht="15.9" customHeight="1">
      <c r="A34" s="370"/>
      <c r="B34" s="324" t="s">
        <v>276</v>
      </c>
      <c r="C34" s="913"/>
      <c r="D34" s="912"/>
      <c r="E34" s="912"/>
      <c r="F34" s="1070"/>
      <c r="G34" s="1191"/>
      <c r="H34" s="1191"/>
      <c r="I34" s="1191"/>
      <c r="J34" s="1191"/>
      <c r="K34" s="1191"/>
      <c r="L34" s="1191"/>
      <c r="M34" s="1179"/>
      <c r="N34" s="370"/>
    </row>
    <row r="35" spans="1:14" ht="15.9" customHeight="1">
      <c r="A35" s="370"/>
      <c r="B35" s="324" t="s">
        <v>277</v>
      </c>
      <c r="C35" s="913"/>
      <c r="D35" s="912"/>
      <c r="E35" s="912"/>
      <c r="F35" s="1070"/>
      <c r="G35" s="1191"/>
      <c r="H35" s="1191"/>
      <c r="I35" s="1191"/>
      <c r="J35" s="1191"/>
      <c r="K35" s="1191"/>
      <c r="L35" s="1191"/>
      <c r="M35" s="1179"/>
      <c r="N35" s="370"/>
    </row>
    <row r="36" spans="1:14" ht="15.9" customHeight="1">
      <c r="A36" s="370"/>
      <c r="B36" s="324" t="s">
        <v>520</v>
      </c>
      <c r="C36" s="913"/>
      <c r="D36" s="912"/>
      <c r="E36" s="912"/>
      <c r="F36" s="1070"/>
      <c r="G36" s="1191"/>
      <c r="H36" s="1191"/>
      <c r="I36" s="1191"/>
      <c r="J36" s="1191"/>
      <c r="K36" s="1191"/>
      <c r="L36" s="1191"/>
      <c r="M36" s="1179"/>
      <c r="N36" s="370"/>
    </row>
    <row r="37" spans="1:14" ht="15.9" customHeight="1">
      <c r="A37" s="370"/>
      <c r="B37" s="881" t="s">
        <v>713</v>
      </c>
      <c r="C37" s="913"/>
      <c r="D37" s="912"/>
      <c r="E37" s="912"/>
      <c r="F37" s="1070"/>
      <c r="G37" s="1191"/>
      <c r="H37" s="1191"/>
      <c r="I37" s="1191"/>
      <c r="J37" s="1191"/>
      <c r="K37" s="1191"/>
      <c r="L37" s="1191"/>
      <c r="M37" s="1179"/>
      <c r="N37" s="370"/>
    </row>
    <row r="38" spans="1:14" ht="15.9" customHeight="1">
      <c r="A38" s="370"/>
      <c r="B38" s="324" t="s">
        <v>521</v>
      </c>
      <c r="C38" s="913"/>
      <c r="D38" s="912"/>
      <c r="E38" s="912"/>
      <c r="F38" s="1070"/>
      <c r="G38" s="1191"/>
      <c r="H38" s="1191"/>
      <c r="I38" s="1191"/>
      <c r="J38" s="1191"/>
      <c r="K38" s="1191"/>
      <c r="L38" s="1191"/>
      <c r="M38" s="1179"/>
      <c r="N38" s="370"/>
    </row>
    <row r="39" spans="1:14" ht="15.9" customHeight="1">
      <c r="A39" s="370"/>
      <c r="B39" s="869" t="s">
        <v>325</v>
      </c>
      <c r="C39" s="913"/>
      <c r="D39" s="920"/>
      <c r="E39" s="920"/>
      <c r="F39" s="1070"/>
      <c r="G39" s="1191"/>
      <c r="H39" s="1191"/>
      <c r="I39" s="1191"/>
      <c r="J39" s="1191"/>
      <c r="K39" s="1191"/>
      <c r="L39" s="1191"/>
      <c r="M39" s="1179"/>
      <c r="N39" s="370"/>
    </row>
    <row r="40" spans="1:14" ht="15.9" customHeight="1">
      <c r="A40" s="370"/>
      <c r="B40" s="1060"/>
      <c r="C40" s="1061"/>
      <c r="D40" s="1062"/>
      <c r="E40" s="1062"/>
      <c r="F40" s="1073"/>
      <c r="G40" s="1175"/>
      <c r="H40" s="1175"/>
      <c r="I40" s="1175"/>
      <c r="J40" s="1175"/>
      <c r="K40" s="1175"/>
      <c r="L40" s="1175"/>
      <c r="M40" s="1176"/>
      <c r="N40" s="370"/>
    </row>
    <row r="41" spans="1:14" ht="15.9" customHeight="1">
      <c r="A41" s="370"/>
      <c r="B41" s="870" t="s">
        <v>213</v>
      </c>
      <c r="C41" s="913"/>
      <c r="D41" s="912"/>
      <c r="E41" s="912"/>
      <c r="F41" s="1070"/>
      <c r="G41" s="1191"/>
      <c r="H41" s="1191"/>
      <c r="I41" s="1191"/>
      <c r="J41" s="1191"/>
      <c r="K41" s="1191"/>
      <c r="L41" s="1191"/>
      <c r="M41" s="1179"/>
      <c r="N41" s="370"/>
    </row>
    <row r="42" spans="1:14" ht="15.9" customHeight="1">
      <c r="A42" s="370"/>
      <c r="B42" s="324" t="s">
        <v>278</v>
      </c>
      <c r="C42" s="913"/>
      <c r="D42" s="912"/>
      <c r="E42" s="912"/>
      <c r="F42" s="1070"/>
      <c r="G42" s="1191"/>
      <c r="H42" s="1191"/>
      <c r="I42" s="1191"/>
      <c r="J42" s="1191"/>
      <c r="K42" s="1191"/>
      <c r="L42" s="1191"/>
      <c r="M42" s="1179"/>
      <c r="N42" s="370"/>
    </row>
    <row r="43" spans="1:14" ht="15.9" customHeight="1">
      <c r="A43" s="370"/>
      <c r="B43" s="324" t="s">
        <v>279</v>
      </c>
      <c r="C43" s="913"/>
      <c r="D43" s="912"/>
      <c r="E43" s="912"/>
      <c r="F43" s="1070"/>
      <c r="G43" s="1191"/>
      <c r="H43" s="1191"/>
      <c r="I43" s="1191"/>
      <c r="J43" s="1191"/>
      <c r="K43" s="1191"/>
      <c r="L43" s="1191"/>
      <c r="M43" s="1179"/>
      <c r="N43" s="370"/>
    </row>
    <row r="44" spans="1:14" ht="15.9" customHeight="1">
      <c r="A44" s="370"/>
      <c r="B44" s="324" t="s">
        <v>280</v>
      </c>
      <c r="C44" s="913"/>
      <c r="D44" s="912"/>
      <c r="E44" s="912"/>
      <c r="F44" s="1070"/>
      <c r="G44" s="1191"/>
      <c r="H44" s="1191"/>
      <c r="I44" s="1191"/>
      <c r="J44" s="1191"/>
      <c r="K44" s="1191"/>
      <c r="L44" s="1191"/>
      <c r="M44" s="1179"/>
      <c r="N44" s="370"/>
    </row>
    <row r="45" spans="1:14" ht="15.9" customHeight="1">
      <c r="A45" s="370"/>
      <c r="B45" s="324" t="s">
        <v>281</v>
      </c>
      <c r="C45" s="913"/>
      <c r="D45" s="912"/>
      <c r="E45" s="912"/>
      <c r="F45" s="1070"/>
      <c r="G45" s="1191"/>
      <c r="H45" s="1191"/>
      <c r="I45" s="1191"/>
      <c r="J45" s="1191"/>
      <c r="K45" s="1191"/>
      <c r="L45" s="1191"/>
      <c r="M45" s="1179"/>
      <c r="N45" s="370"/>
    </row>
    <row r="46" spans="1:14" ht="15.9" customHeight="1">
      <c r="A46" s="370"/>
      <c r="B46" s="466" t="s">
        <v>282</v>
      </c>
      <c r="C46" s="913"/>
      <c r="D46" s="912"/>
      <c r="E46" s="912"/>
      <c r="F46" s="1070"/>
      <c r="G46" s="1191"/>
      <c r="H46" s="1191"/>
      <c r="I46" s="1191"/>
      <c r="J46" s="1191"/>
      <c r="K46" s="1191"/>
      <c r="L46" s="1191"/>
      <c r="M46" s="1179"/>
      <c r="N46" s="370"/>
    </row>
    <row r="47" spans="1:14" ht="18" customHeight="1">
      <c r="A47" s="370"/>
      <c r="B47" s="324" t="s">
        <v>452</v>
      </c>
      <c r="C47" s="913"/>
      <c r="D47" s="912"/>
      <c r="E47" s="912"/>
      <c r="F47" s="1070"/>
      <c r="G47" s="1191"/>
      <c r="H47" s="1191"/>
      <c r="I47" s="1191"/>
      <c r="J47" s="1191"/>
      <c r="K47" s="1191"/>
      <c r="L47" s="1191"/>
      <c r="M47" s="1179"/>
      <c r="N47" s="370"/>
    </row>
    <row r="48" spans="1:14" ht="33.75" customHeight="1">
      <c r="A48" s="370"/>
      <c r="B48" s="324" t="s">
        <v>522</v>
      </c>
      <c r="C48" s="913"/>
      <c r="D48" s="912"/>
      <c r="E48" s="912"/>
      <c r="F48" s="1070"/>
      <c r="G48" s="1191"/>
      <c r="H48" s="1191"/>
      <c r="I48" s="1191"/>
      <c r="J48" s="1191"/>
      <c r="K48" s="1191"/>
      <c r="L48" s="1191"/>
      <c r="M48" s="1179"/>
      <c r="N48" s="370"/>
    </row>
    <row r="49" spans="1:14" ht="15.9" customHeight="1">
      <c r="A49" s="370"/>
      <c r="B49" s="877" t="s">
        <v>534</v>
      </c>
      <c r="C49" s="913"/>
      <c r="D49" s="912"/>
      <c r="E49" s="912"/>
      <c r="F49" s="1070"/>
      <c r="G49" s="1191"/>
      <c r="H49" s="1191"/>
      <c r="I49" s="1191"/>
      <c r="J49" s="1191"/>
      <c r="K49" s="1191"/>
      <c r="L49" s="1191"/>
      <c r="M49" s="1179"/>
      <c r="N49" s="370"/>
    </row>
    <row r="50" spans="1:14" ht="15.9" customHeight="1">
      <c r="A50" s="370"/>
      <c r="B50" s="877" t="s">
        <v>409</v>
      </c>
      <c r="C50" s="913"/>
      <c r="D50" s="912"/>
      <c r="E50" s="912"/>
      <c r="F50" s="1070"/>
      <c r="G50" s="1191"/>
      <c r="H50" s="1191"/>
      <c r="I50" s="1191"/>
      <c r="J50" s="1191"/>
      <c r="K50" s="1191"/>
      <c r="L50" s="1191"/>
      <c r="M50" s="1179"/>
      <c r="N50" s="370"/>
    </row>
    <row r="51" spans="1:14" ht="15.9" customHeight="1">
      <c r="A51" s="370"/>
      <c r="B51" s="869" t="s">
        <v>326</v>
      </c>
      <c r="C51" s="913"/>
      <c r="D51" s="920"/>
      <c r="E51" s="920"/>
      <c r="F51" s="1070"/>
      <c r="G51" s="1191"/>
      <c r="H51" s="1191"/>
      <c r="I51" s="1191"/>
      <c r="J51" s="1191"/>
      <c r="K51" s="1191"/>
      <c r="L51" s="1191"/>
      <c r="M51" s="1179"/>
      <c r="N51" s="370"/>
    </row>
    <row r="52" spans="1:14" ht="15.9" customHeight="1">
      <c r="A52" s="370"/>
      <c r="B52" s="869" t="s">
        <v>327</v>
      </c>
      <c r="C52" s="913"/>
      <c r="D52" s="920"/>
      <c r="E52" s="920"/>
      <c r="F52" s="1070"/>
      <c r="G52" s="1191"/>
      <c r="H52" s="1191"/>
      <c r="I52" s="1191"/>
      <c r="J52" s="1191"/>
      <c r="K52" s="1191"/>
      <c r="L52" s="1191"/>
      <c r="M52" s="1179"/>
      <c r="N52" s="370"/>
    </row>
    <row r="53" spans="1:14" ht="15.9" customHeight="1">
      <c r="A53" s="370"/>
      <c r="B53" s="869" t="s">
        <v>705</v>
      </c>
      <c r="C53" s="913"/>
      <c r="D53" s="912"/>
      <c r="E53" s="912"/>
      <c r="F53" s="1070"/>
      <c r="G53" s="1191"/>
      <c r="H53" s="1191"/>
      <c r="I53" s="1191"/>
      <c r="J53" s="1191"/>
      <c r="K53" s="1191"/>
      <c r="L53" s="1191"/>
      <c r="M53" s="1179"/>
      <c r="N53" s="370"/>
    </row>
    <row r="54" spans="1:14" ht="15.9" customHeight="1">
      <c r="A54" s="370"/>
      <c r="B54" s="870" t="s">
        <v>214</v>
      </c>
      <c r="C54" s="913"/>
      <c r="D54" s="912"/>
      <c r="E54" s="912"/>
      <c r="F54" s="1070"/>
      <c r="G54" s="1191"/>
      <c r="H54" s="1191"/>
      <c r="I54" s="1191"/>
      <c r="J54" s="1191"/>
      <c r="K54" s="1191"/>
      <c r="L54" s="1191"/>
      <c r="M54" s="1179"/>
      <c r="N54" s="370"/>
    </row>
    <row r="55" spans="1:14" ht="15.9" customHeight="1">
      <c r="A55" s="370"/>
      <c r="B55" s="324" t="s">
        <v>283</v>
      </c>
      <c r="C55" s="913"/>
      <c r="D55" s="912"/>
      <c r="E55" s="912"/>
      <c r="F55" s="1070"/>
      <c r="G55" s="1191"/>
      <c r="H55" s="1191"/>
      <c r="I55" s="1191"/>
      <c r="J55" s="1191"/>
      <c r="K55" s="1191"/>
      <c r="L55" s="1191"/>
      <c r="M55" s="1179"/>
      <c r="N55" s="370"/>
    </row>
    <row r="56" spans="1:14" ht="15.9" customHeight="1">
      <c r="A56" s="370"/>
      <c r="B56" s="324" t="s">
        <v>284</v>
      </c>
      <c r="C56" s="913"/>
      <c r="D56" s="912"/>
      <c r="E56" s="912"/>
      <c r="F56" s="1070"/>
      <c r="G56" s="1191"/>
      <c r="H56" s="1191"/>
      <c r="I56" s="1191"/>
      <c r="J56" s="1191"/>
      <c r="K56" s="1191"/>
      <c r="L56" s="1191"/>
      <c r="M56" s="1179"/>
      <c r="N56" s="370"/>
    </row>
    <row r="57" spans="1:14" ht="15.9" customHeight="1">
      <c r="A57" s="370"/>
      <c r="B57" s="324" t="s">
        <v>285</v>
      </c>
      <c r="C57" s="913"/>
      <c r="D57" s="912"/>
      <c r="E57" s="912"/>
      <c r="F57" s="1070"/>
      <c r="G57" s="1191"/>
      <c r="H57" s="1191"/>
      <c r="I57" s="1191"/>
      <c r="J57" s="1191"/>
      <c r="K57" s="1191"/>
      <c r="L57" s="1191"/>
      <c r="M57" s="1179"/>
      <c r="N57" s="370"/>
    </row>
    <row r="58" spans="1:14" ht="15.9" customHeight="1">
      <c r="A58" s="370"/>
      <c r="B58" s="324" t="s">
        <v>286</v>
      </c>
      <c r="C58" s="913"/>
      <c r="D58" s="912"/>
      <c r="E58" s="912"/>
      <c r="F58" s="1070"/>
      <c r="G58" s="1191"/>
      <c r="H58" s="1191"/>
      <c r="I58" s="1191"/>
      <c r="J58" s="1191"/>
      <c r="K58" s="1191"/>
      <c r="L58" s="1191"/>
      <c r="M58" s="1179"/>
      <c r="N58" s="370"/>
    </row>
    <row r="59" spans="1:14" ht="15.9" customHeight="1">
      <c r="A59" s="370"/>
      <c r="B59" s="324" t="s">
        <v>287</v>
      </c>
      <c r="C59" s="913"/>
      <c r="D59" s="912"/>
      <c r="E59" s="912"/>
      <c r="F59" s="1070"/>
      <c r="G59" s="1191"/>
      <c r="H59" s="1191"/>
      <c r="I59" s="1191"/>
      <c r="J59" s="1191"/>
      <c r="K59" s="1191"/>
      <c r="L59" s="1191"/>
      <c r="M59" s="1179"/>
      <c r="N59" s="370"/>
    </row>
    <row r="60" spans="1:14" ht="15.9" customHeight="1">
      <c r="A60" s="370"/>
      <c r="B60" s="324" t="s">
        <v>526</v>
      </c>
      <c r="C60" s="913"/>
      <c r="D60" s="912"/>
      <c r="E60" s="912"/>
      <c r="F60" s="1070"/>
      <c r="G60" s="1191"/>
      <c r="H60" s="1191"/>
      <c r="I60" s="1191"/>
      <c r="J60" s="1191"/>
      <c r="K60" s="1191"/>
      <c r="L60" s="1191"/>
      <c r="M60" s="1179"/>
      <c r="N60" s="370"/>
    </row>
    <row r="61" spans="1:14" ht="30" customHeight="1">
      <c r="A61" s="370"/>
      <c r="B61" s="324" t="s">
        <v>289</v>
      </c>
      <c r="C61" s="913"/>
      <c r="D61" s="912"/>
      <c r="E61" s="912"/>
      <c r="F61" s="1070"/>
      <c r="G61" s="1191"/>
      <c r="H61" s="1191"/>
      <c r="I61" s="1191"/>
      <c r="J61" s="1191"/>
      <c r="K61" s="1191"/>
      <c r="L61" s="1191"/>
      <c r="M61" s="1179"/>
      <c r="N61" s="370"/>
    </row>
    <row r="62" spans="1:14" ht="15.9" customHeight="1">
      <c r="A62" s="370"/>
      <c r="B62" s="466" t="s">
        <v>691</v>
      </c>
      <c r="C62" s="913"/>
      <c r="D62" s="912"/>
      <c r="E62" s="912"/>
      <c r="F62" s="1070"/>
      <c r="G62" s="1191"/>
      <c r="H62" s="1191"/>
      <c r="I62" s="1191"/>
      <c r="J62" s="1191"/>
      <c r="K62" s="1191"/>
      <c r="L62" s="1191"/>
      <c r="M62" s="1179"/>
      <c r="N62" s="370"/>
    </row>
    <row r="63" spans="1:14" ht="15.9" customHeight="1">
      <c r="A63" s="370"/>
      <c r="B63" s="869" t="s">
        <v>15</v>
      </c>
      <c r="C63" s="913"/>
      <c r="D63" s="920"/>
      <c r="E63" s="920"/>
      <c r="F63" s="1070"/>
      <c r="G63" s="1191"/>
      <c r="H63" s="1191"/>
      <c r="I63" s="1191"/>
      <c r="J63" s="1191"/>
      <c r="K63" s="1191"/>
      <c r="L63" s="1191"/>
      <c r="M63" s="1179"/>
      <c r="N63" s="370"/>
    </row>
    <row r="64" spans="1:14" ht="15.9" customHeight="1">
      <c r="A64" s="370"/>
      <c r="B64" s="869"/>
      <c r="C64" s="913"/>
      <c r="D64" s="920"/>
      <c r="E64" s="920"/>
      <c r="F64" s="1070"/>
      <c r="G64" s="1191"/>
      <c r="H64" s="1191"/>
      <c r="I64" s="1191"/>
      <c r="J64" s="1191"/>
      <c r="K64" s="1191"/>
      <c r="L64" s="1191"/>
      <c r="M64" s="1179"/>
      <c r="N64" s="370"/>
    </row>
    <row r="65" spans="1:14" ht="15.9" customHeight="1">
      <c r="A65" s="370"/>
      <c r="B65" s="870" t="s">
        <v>700</v>
      </c>
      <c r="C65" s="913"/>
      <c r="D65" s="912"/>
      <c r="E65" s="912"/>
      <c r="F65" s="1070"/>
      <c r="G65" s="1191"/>
      <c r="H65" s="1191"/>
      <c r="I65" s="1191"/>
      <c r="J65" s="1191"/>
      <c r="K65" s="1191"/>
      <c r="L65" s="1191"/>
      <c r="M65" s="1179"/>
      <c r="N65" s="370"/>
    </row>
    <row r="66" spans="1:14" ht="15.9" customHeight="1">
      <c r="A66" s="370"/>
      <c r="B66" s="324" t="s">
        <v>293</v>
      </c>
      <c r="C66" s="913"/>
      <c r="D66" s="912"/>
      <c r="E66" s="912"/>
      <c r="F66" s="1070"/>
      <c r="G66" s="1191"/>
      <c r="H66" s="1191"/>
      <c r="I66" s="1191"/>
      <c r="J66" s="1191"/>
      <c r="K66" s="1191"/>
      <c r="L66" s="1191"/>
      <c r="M66" s="1179"/>
      <c r="N66" s="370"/>
    </row>
    <row r="67" spans="1:14" ht="15.9" customHeight="1">
      <c r="A67" s="370"/>
      <c r="B67" s="324" t="s">
        <v>294</v>
      </c>
      <c r="C67" s="913"/>
      <c r="D67" s="912"/>
      <c r="E67" s="912"/>
      <c r="F67" s="1070"/>
      <c r="G67" s="1191"/>
      <c r="H67" s="1191"/>
      <c r="I67" s="1191"/>
      <c r="J67" s="1191"/>
      <c r="K67" s="1191"/>
      <c r="L67" s="1191"/>
      <c r="M67" s="1179"/>
      <c r="N67" s="370"/>
    </row>
    <row r="68" spans="1:14" ht="15.9" customHeight="1">
      <c r="A68" s="370"/>
      <c r="B68" s="881" t="s">
        <v>714</v>
      </c>
      <c r="C68" s="913"/>
      <c r="D68" s="912"/>
      <c r="E68" s="912"/>
      <c r="F68" s="1070"/>
      <c r="G68" s="1191"/>
      <c r="H68" s="1191"/>
      <c r="I68" s="1191"/>
      <c r="J68" s="1191"/>
      <c r="K68" s="1191"/>
      <c r="L68" s="1191"/>
      <c r="M68" s="1179"/>
      <c r="N68" s="370"/>
    </row>
    <row r="69" spans="1:14" ht="15.9" customHeight="1">
      <c r="A69" s="370"/>
      <c r="B69" s="869" t="s">
        <v>15</v>
      </c>
      <c r="C69" s="913"/>
      <c r="D69" s="920"/>
      <c r="E69" s="920"/>
      <c r="F69" s="1070"/>
      <c r="G69" s="1191"/>
      <c r="H69" s="1191"/>
      <c r="I69" s="1191"/>
      <c r="J69" s="1191"/>
      <c r="K69" s="1191"/>
      <c r="L69" s="1191"/>
      <c r="M69" s="1179"/>
      <c r="N69" s="370"/>
    </row>
    <row r="70" spans="1:14" ht="15.9" customHeight="1">
      <c r="A70" s="370"/>
      <c r="B70" s="872" t="s">
        <v>0</v>
      </c>
      <c r="C70" s="913"/>
      <c r="D70" s="912"/>
      <c r="E70" s="912"/>
      <c r="F70" s="1070"/>
      <c r="G70" s="1191"/>
      <c r="H70" s="1191"/>
      <c r="I70" s="1191"/>
      <c r="J70" s="1191"/>
      <c r="K70" s="1191"/>
      <c r="L70" s="1191"/>
      <c r="M70" s="1179"/>
      <c r="N70" s="370"/>
    </row>
    <row r="71" spans="1:14" ht="15.9" customHeight="1">
      <c r="A71" s="370"/>
      <c r="B71" s="869" t="s">
        <v>712</v>
      </c>
      <c r="C71" s="913"/>
      <c r="D71" s="920"/>
      <c r="E71" s="920"/>
      <c r="F71" s="1070"/>
      <c r="G71" s="1191"/>
      <c r="H71" s="1191"/>
      <c r="I71" s="1191"/>
      <c r="J71" s="1191"/>
      <c r="K71" s="1191"/>
      <c r="L71" s="1191"/>
      <c r="M71" s="1179"/>
      <c r="N71" s="370"/>
    </row>
    <row r="72" spans="1:14" ht="15.9" customHeight="1">
      <c r="A72" s="370"/>
      <c r="B72" s="324"/>
      <c r="C72" s="913"/>
      <c r="D72" s="912"/>
      <c r="E72" s="912"/>
      <c r="F72" s="1070"/>
      <c r="G72" s="1191"/>
      <c r="H72" s="1191"/>
      <c r="I72" s="1191"/>
      <c r="J72" s="1191"/>
      <c r="K72" s="1191"/>
      <c r="L72" s="1191"/>
      <c r="M72" s="1179"/>
      <c r="N72" s="370"/>
    </row>
    <row r="73" spans="1:14" ht="15.9" customHeight="1">
      <c r="A73" s="370"/>
      <c r="B73" s="870" t="s">
        <v>151</v>
      </c>
      <c r="C73" s="913"/>
      <c r="D73" s="912"/>
      <c r="E73" s="912"/>
      <c r="F73" s="1070"/>
      <c r="G73" s="1191"/>
      <c r="H73" s="1191"/>
      <c r="I73" s="1191"/>
      <c r="J73" s="1191"/>
      <c r="K73" s="1191"/>
      <c r="L73" s="1191"/>
      <c r="M73" s="1179"/>
      <c r="N73" s="370"/>
    </row>
    <row r="74" spans="1:14" ht="15.9" customHeight="1">
      <c r="A74" s="370"/>
      <c r="B74" s="324"/>
      <c r="C74" s="913"/>
      <c r="D74" s="912"/>
      <c r="E74" s="912"/>
      <c r="F74" s="1070"/>
      <c r="G74" s="1191"/>
      <c r="H74" s="1191"/>
      <c r="I74" s="1191"/>
      <c r="J74" s="1191"/>
      <c r="K74" s="1191"/>
      <c r="L74" s="1191"/>
      <c r="M74" s="1179"/>
      <c r="N74" s="370"/>
    </row>
    <row r="75" spans="1:14" ht="15.9" customHeight="1">
      <c r="A75" s="370"/>
      <c r="B75" s="909" t="s">
        <v>331</v>
      </c>
      <c r="C75" s="913"/>
      <c r="D75" s="912"/>
      <c r="E75" s="912"/>
      <c r="F75" s="1070"/>
      <c r="G75" s="1191"/>
      <c r="H75" s="1191"/>
      <c r="I75" s="1191"/>
      <c r="J75" s="1191"/>
      <c r="K75" s="1191"/>
      <c r="L75" s="1191"/>
      <c r="M75" s="1179"/>
      <c r="N75" s="370"/>
    </row>
    <row r="76" spans="1:14" ht="15.9" customHeight="1">
      <c r="A76" s="370"/>
      <c r="B76" s="909"/>
      <c r="C76" s="913"/>
      <c r="D76" s="912"/>
      <c r="E76" s="912"/>
      <c r="F76" s="1070"/>
      <c r="G76" s="1191"/>
      <c r="H76" s="1191"/>
      <c r="I76" s="1191"/>
      <c r="J76" s="1191"/>
      <c r="K76" s="1191"/>
      <c r="L76" s="1191"/>
      <c r="M76" s="1179"/>
      <c r="N76" s="370"/>
    </row>
    <row r="77" spans="1:14" ht="15.9" customHeight="1">
      <c r="A77" s="370"/>
      <c r="B77" s="869" t="s">
        <v>706</v>
      </c>
      <c r="C77" s="913"/>
      <c r="D77" s="912"/>
      <c r="E77" s="912"/>
      <c r="F77" s="1070"/>
      <c r="G77" s="1191"/>
      <c r="H77" s="1191"/>
      <c r="I77" s="1191"/>
      <c r="J77" s="1191"/>
      <c r="K77" s="1191"/>
      <c r="L77" s="1191"/>
      <c r="M77" s="1179"/>
      <c r="N77" s="370"/>
    </row>
    <row r="78" spans="1:14" ht="15.9" customHeight="1">
      <c r="A78" s="370"/>
      <c r="B78" s="324" t="s">
        <v>296</v>
      </c>
      <c r="C78" s="913"/>
      <c r="D78" s="912"/>
      <c r="E78" s="912"/>
      <c r="F78" s="1070"/>
      <c r="G78" s="1191"/>
      <c r="H78" s="1191"/>
      <c r="I78" s="1191"/>
      <c r="J78" s="1191"/>
      <c r="K78" s="1191"/>
      <c r="L78" s="1191"/>
      <c r="M78" s="1179"/>
      <c r="N78" s="370"/>
    </row>
    <row r="79" spans="1:14" ht="15.9" customHeight="1">
      <c r="A79" s="370"/>
      <c r="B79" s="324" t="s">
        <v>297</v>
      </c>
      <c r="C79" s="913"/>
      <c r="D79" s="912"/>
      <c r="E79" s="912"/>
      <c r="F79" s="1070"/>
      <c r="G79" s="1191"/>
      <c r="H79" s="1191"/>
      <c r="I79" s="1191"/>
      <c r="J79" s="1191"/>
      <c r="K79" s="1191"/>
      <c r="L79" s="1191"/>
      <c r="M79" s="1179"/>
      <c r="N79" s="370"/>
    </row>
    <row r="80" spans="1:14" ht="15.9" customHeight="1">
      <c r="A80" s="370"/>
      <c r="B80" s="324" t="s">
        <v>298</v>
      </c>
      <c r="C80" s="913"/>
      <c r="D80" s="912"/>
      <c r="E80" s="912"/>
      <c r="F80" s="1070"/>
      <c r="G80" s="1191"/>
      <c r="H80" s="1191"/>
      <c r="I80" s="1191"/>
      <c r="J80" s="1191"/>
      <c r="K80" s="1191"/>
      <c r="L80" s="1191"/>
      <c r="M80" s="1179"/>
      <c r="N80" s="370"/>
    </row>
    <row r="81" spans="1:14" ht="15.9" customHeight="1">
      <c r="A81" s="370"/>
      <c r="B81" s="466" t="s">
        <v>693</v>
      </c>
      <c r="C81" s="913"/>
      <c r="D81" s="912"/>
      <c r="E81" s="912"/>
      <c r="F81" s="1070"/>
      <c r="G81" s="1191"/>
      <c r="H81" s="1191"/>
      <c r="I81" s="1191"/>
      <c r="J81" s="1191"/>
      <c r="K81" s="1191"/>
      <c r="L81" s="1191"/>
      <c r="M81" s="1179"/>
      <c r="N81" s="370"/>
    </row>
    <row r="82" spans="1:14" ht="15.9" customHeight="1">
      <c r="A82" s="370"/>
      <c r="B82" s="466" t="s">
        <v>694</v>
      </c>
      <c r="C82" s="913"/>
      <c r="D82" s="912"/>
      <c r="E82" s="912"/>
      <c r="F82" s="1070"/>
      <c r="G82" s="1191"/>
      <c r="H82" s="1191"/>
      <c r="I82" s="1191"/>
      <c r="J82" s="1191"/>
      <c r="K82" s="1191"/>
      <c r="L82" s="1191"/>
      <c r="M82" s="1179"/>
      <c r="N82" s="370"/>
    </row>
    <row r="83" spans="1:14" ht="15.9" customHeight="1">
      <c r="A83" s="370"/>
      <c r="B83" s="466" t="s">
        <v>695</v>
      </c>
      <c r="C83" s="913"/>
      <c r="D83" s="912"/>
      <c r="E83" s="912"/>
      <c r="F83" s="1070"/>
      <c r="G83" s="1191"/>
      <c r="H83" s="1191"/>
      <c r="I83" s="1191"/>
      <c r="J83" s="1191"/>
      <c r="K83" s="1191"/>
      <c r="L83" s="1191"/>
      <c r="M83" s="1179"/>
      <c r="N83" s="370"/>
    </row>
    <row r="84" spans="1:14" ht="15.9" customHeight="1">
      <c r="A84" s="370"/>
      <c r="B84" s="869" t="s">
        <v>299</v>
      </c>
      <c r="C84" s="916"/>
      <c r="D84" s="920"/>
      <c r="E84" s="920"/>
      <c r="F84" s="1070"/>
      <c r="G84" s="1191"/>
      <c r="H84" s="1191"/>
      <c r="I84" s="1191"/>
      <c r="J84" s="1191"/>
      <c r="K84" s="1191"/>
      <c r="L84" s="1191"/>
      <c r="M84" s="1179"/>
      <c r="N84" s="370"/>
    </row>
    <row r="85" spans="1:14" ht="15.9" customHeight="1">
      <c r="A85" s="370"/>
      <c r="B85" s="1060"/>
      <c r="C85" s="1072"/>
      <c r="D85" s="1062"/>
      <c r="E85" s="1062"/>
      <c r="F85" s="1073"/>
      <c r="G85" s="1175"/>
      <c r="H85" s="1175"/>
      <c r="I85" s="1175"/>
      <c r="J85" s="1175"/>
      <c r="K85" s="1175"/>
      <c r="L85" s="1175"/>
      <c r="M85" s="1176"/>
      <c r="N85" s="370"/>
    </row>
    <row r="86" spans="1:14" ht="15.9" customHeight="1">
      <c r="A86" s="370"/>
      <c r="B86" s="869" t="s">
        <v>707</v>
      </c>
      <c r="C86" s="913"/>
      <c r="D86" s="912"/>
      <c r="E86" s="912"/>
      <c r="F86" s="1070"/>
      <c r="G86" s="1191"/>
      <c r="H86" s="1191"/>
      <c r="I86" s="1191"/>
      <c r="J86" s="1191"/>
      <c r="K86" s="1191"/>
      <c r="L86" s="1191"/>
      <c r="M86" s="1179"/>
      <c r="N86" s="370"/>
    </row>
    <row r="87" spans="1:14" ht="15.9" customHeight="1">
      <c r="A87" s="370"/>
      <c r="B87" s="324" t="s">
        <v>301</v>
      </c>
      <c r="C87" s="913"/>
      <c r="D87" s="912"/>
      <c r="E87" s="912"/>
      <c r="F87" s="1070"/>
      <c r="G87" s="1191"/>
      <c r="H87" s="1191"/>
      <c r="I87" s="1191"/>
      <c r="J87" s="1191"/>
      <c r="K87" s="1191"/>
      <c r="L87" s="1191"/>
      <c r="M87" s="1179"/>
      <c r="N87" s="370"/>
    </row>
    <row r="88" spans="1:14" ht="15.9" customHeight="1">
      <c r="A88" s="370"/>
      <c r="B88" s="324" t="s">
        <v>302</v>
      </c>
      <c r="C88" s="913"/>
      <c r="D88" s="912"/>
      <c r="E88" s="912"/>
      <c r="F88" s="1070"/>
      <c r="G88" s="1191"/>
      <c r="H88" s="1191"/>
      <c r="I88" s="1191"/>
      <c r="J88" s="1191"/>
      <c r="K88" s="1191"/>
      <c r="L88" s="1191"/>
      <c r="M88" s="1179"/>
      <c r="N88" s="370"/>
    </row>
    <row r="89" spans="1:14" ht="15.9" customHeight="1">
      <c r="A89" s="370"/>
      <c r="B89" s="324" t="s">
        <v>303</v>
      </c>
      <c r="C89" s="913"/>
      <c r="D89" s="912"/>
      <c r="E89" s="912"/>
      <c r="F89" s="1070"/>
      <c r="G89" s="1191"/>
      <c r="H89" s="1191"/>
      <c r="I89" s="1191"/>
      <c r="J89" s="1191"/>
      <c r="K89" s="1191"/>
      <c r="L89" s="1191"/>
      <c r="M89" s="1179"/>
      <c r="N89" s="370"/>
    </row>
    <row r="90" spans="1:14" ht="15.9" customHeight="1">
      <c r="A90" s="370"/>
      <c r="B90" s="324" t="s">
        <v>304</v>
      </c>
      <c r="C90" s="913"/>
      <c r="D90" s="912"/>
      <c r="E90" s="912"/>
      <c r="F90" s="1070"/>
      <c r="G90" s="1191"/>
      <c r="H90" s="1191"/>
      <c r="I90" s="1191"/>
      <c r="J90" s="1191"/>
      <c r="K90" s="1191"/>
      <c r="L90" s="1191"/>
      <c r="M90" s="1179"/>
      <c r="N90" s="370"/>
    </row>
    <row r="91" spans="1:14" ht="15.9" customHeight="1">
      <c r="A91" s="370"/>
      <c r="B91" s="324" t="s">
        <v>305</v>
      </c>
      <c r="C91" s="913"/>
      <c r="D91" s="912"/>
      <c r="E91" s="912"/>
      <c r="F91" s="1070"/>
      <c r="G91" s="1191"/>
      <c r="H91" s="1191"/>
      <c r="I91" s="1191"/>
      <c r="J91" s="1191"/>
      <c r="K91" s="1191"/>
      <c r="L91" s="1191"/>
      <c r="M91" s="1179"/>
      <c r="N91" s="370"/>
    </row>
    <row r="92" spans="1:14" ht="15.9" customHeight="1">
      <c r="A92" s="370"/>
      <c r="B92" s="466" t="s">
        <v>696</v>
      </c>
      <c r="C92" s="913"/>
      <c r="D92" s="912"/>
      <c r="E92" s="912"/>
      <c r="F92" s="1070"/>
      <c r="G92" s="1191"/>
      <c r="H92" s="1191"/>
      <c r="I92" s="1191"/>
      <c r="J92" s="1191"/>
      <c r="K92" s="1191"/>
      <c r="L92" s="1191"/>
      <c r="M92" s="1179"/>
      <c r="N92" s="370"/>
    </row>
    <row r="93" spans="1:14" ht="15.9" customHeight="1">
      <c r="A93" s="370"/>
      <c r="B93" s="466" t="s">
        <v>697</v>
      </c>
      <c r="C93" s="913"/>
      <c r="D93" s="912"/>
      <c r="E93" s="912"/>
      <c r="F93" s="1070"/>
      <c r="G93" s="1191"/>
      <c r="H93" s="1191"/>
      <c r="I93" s="1191"/>
      <c r="J93" s="1191"/>
      <c r="K93" s="1191"/>
      <c r="L93" s="1191"/>
      <c r="M93" s="1179"/>
      <c r="N93" s="370"/>
    </row>
    <row r="94" spans="1:14" ht="15.9" customHeight="1">
      <c r="A94" s="370"/>
      <c r="B94" s="324" t="s">
        <v>449</v>
      </c>
      <c r="C94" s="913"/>
      <c r="D94" s="912"/>
      <c r="E94" s="912"/>
      <c r="F94" s="1070"/>
      <c r="G94" s="1191"/>
      <c r="H94" s="1191"/>
      <c r="I94" s="1191"/>
      <c r="J94" s="1191"/>
      <c r="K94" s="1191"/>
      <c r="L94" s="1191"/>
      <c r="M94" s="1179"/>
      <c r="N94" s="370"/>
    </row>
    <row r="95" spans="1:14" ht="15.9" customHeight="1">
      <c r="A95" s="370"/>
      <c r="B95" s="881" t="s">
        <v>698</v>
      </c>
      <c r="C95" s="913"/>
      <c r="D95" s="912"/>
      <c r="E95" s="912"/>
      <c r="F95" s="1070"/>
      <c r="G95" s="1191"/>
      <c r="H95" s="1191"/>
      <c r="I95" s="1191"/>
      <c r="J95" s="1191"/>
      <c r="K95" s="1191"/>
      <c r="L95" s="1191"/>
      <c r="M95" s="1179"/>
      <c r="N95" s="370"/>
    </row>
    <row r="96" spans="1:14" ht="15.9" customHeight="1">
      <c r="A96" s="370"/>
      <c r="B96" s="869" t="s">
        <v>334</v>
      </c>
      <c r="C96" s="916"/>
      <c r="D96" s="920"/>
      <c r="E96" s="920"/>
      <c r="F96" s="1070"/>
      <c r="G96" s="1191"/>
      <c r="H96" s="1191"/>
      <c r="I96" s="1191"/>
      <c r="J96" s="1191"/>
      <c r="K96" s="1191"/>
      <c r="L96" s="1191"/>
      <c r="M96" s="1179"/>
      <c r="N96" s="370"/>
    </row>
    <row r="97" spans="1:14" ht="15.9" customHeight="1">
      <c r="A97" s="370"/>
      <c r="B97" s="869"/>
      <c r="C97" s="916"/>
      <c r="D97" s="920"/>
      <c r="E97" s="920"/>
      <c r="F97" s="1070"/>
      <c r="G97" s="1191"/>
      <c r="H97" s="1191"/>
      <c r="I97" s="1191"/>
      <c r="J97" s="1191"/>
      <c r="K97" s="1191"/>
      <c r="L97" s="1191"/>
      <c r="M97" s="1179"/>
      <c r="N97" s="370"/>
    </row>
    <row r="98" spans="1:14" ht="15.9" customHeight="1">
      <c r="A98" s="370"/>
      <c r="B98" s="869" t="s">
        <v>708</v>
      </c>
      <c r="C98" s="913"/>
      <c r="D98" s="912"/>
      <c r="E98" s="912"/>
      <c r="F98" s="1070"/>
      <c r="G98" s="1191"/>
      <c r="H98" s="1191"/>
      <c r="I98" s="1191"/>
      <c r="J98" s="1191"/>
      <c r="K98" s="1191"/>
      <c r="L98" s="1191"/>
      <c r="M98" s="1179"/>
      <c r="N98" s="370"/>
    </row>
    <row r="99" spans="1:14" ht="15.9" customHeight="1">
      <c r="A99" s="370"/>
      <c r="B99" s="324" t="s">
        <v>306</v>
      </c>
      <c r="C99" s="913"/>
      <c r="D99" s="912"/>
      <c r="E99" s="912"/>
      <c r="F99" s="1070"/>
      <c r="G99" s="1191"/>
      <c r="H99" s="1191"/>
      <c r="I99" s="1191"/>
      <c r="J99" s="1191"/>
      <c r="K99" s="1191"/>
      <c r="L99" s="1191"/>
      <c r="M99" s="1179"/>
      <c r="N99" s="370"/>
    </row>
    <row r="100" spans="1:14" ht="15.9" customHeight="1">
      <c r="A100" s="370"/>
      <c r="B100" s="324" t="s">
        <v>307</v>
      </c>
      <c r="C100" s="913"/>
      <c r="D100" s="912"/>
      <c r="E100" s="912"/>
      <c r="F100" s="1070"/>
      <c r="G100" s="1191"/>
      <c r="H100" s="1191"/>
      <c r="I100" s="1191"/>
      <c r="J100" s="1191"/>
      <c r="K100" s="1191"/>
      <c r="L100" s="1191"/>
      <c r="M100" s="1179"/>
      <c r="N100" s="370"/>
    </row>
    <row r="101" spans="1:14" ht="15.9" customHeight="1">
      <c r="A101" s="370"/>
      <c r="B101" s="869" t="s">
        <v>325</v>
      </c>
      <c r="C101" s="913"/>
      <c r="D101" s="920"/>
      <c r="E101" s="920"/>
      <c r="F101" s="1070"/>
      <c r="G101" s="1191"/>
      <c r="H101" s="1191"/>
      <c r="I101" s="1191"/>
      <c r="J101" s="1191"/>
      <c r="K101" s="1191"/>
      <c r="L101" s="1191"/>
      <c r="M101" s="1179"/>
      <c r="N101" s="370"/>
    </row>
    <row r="102" spans="1:14" ht="15.9" customHeight="1">
      <c r="A102" s="370"/>
      <c r="B102" s="869"/>
      <c r="C102" s="913"/>
      <c r="D102" s="920"/>
      <c r="E102" s="920"/>
      <c r="F102" s="1070"/>
      <c r="G102" s="1191"/>
      <c r="H102" s="1191"/>
      <c r="I102" s="1191"/>
      <c r="J102" s="1191"/>
      <c r="K102" s="1191"/>
      <c r="L102" s="1191"/>
      <c r="M102" s="1179"/>
      <c r="N102" s="370"/>
    </row>
    <row r="103" spans="1:14" ht="15.9" customHeight="1">
      <c r="A103" s="370"/>
      <c r="B103" s="869" t="s">
        <v>709</v>
      </c>
      <c r="C103" s="913"/>
      <c r="D103" s="912"/>
      <c r="E103" s="912"/>
      <c r="F103" s="1070"/>
      <c r="G103" s="1191"/>
      <c r="H103" s="1191"/>
      <c r="I103" s="1191"/>
      <c r="J103" s="1191"/>
      <c r="K103" s="1191"/>
      <c r="L103" s="1191"/>
      <c r="M103" s="1179"/>
      <c r="N103" s="370"/>
    </row>
    <row r="104" spans="1:14" ht="15.9" customHeight="1">
      <c r="A104" s="370"/>
      <c r="B104" s="324" t="s">
        <v>310</v>
      </c>
      <c r="C104" s="913"/>
      <c r="D104" s="912"/>
      <c r="E104" s="912"/>
      <c r="F104" s="1070"/>
      <c r="G104" s="1191"/>
      <c r="H104" s="1191"/>
      <c r="I104" s="1191"/>
      <c r="J104" s="1191"/>
      <c r="K104" s="1191"/>
      <c r="L104" s="1191"/>
      <c r="M104" s="1179"/>
      <c r="N104" s="370"/>
    </row>
    <row r="105" spans="1:14">
      <c r="A105" s="370"/>
      <c r="B105" s="869" t="s">
        <v>337</v>
      </c>
      <c r="C105" s="913"/>
      <c r="D105" s="920"/>
      <c r="E105" s="920"/>
      <c r="F105" s="1070"/>
      <c r="G105" s="1191"/>
      <c r="H105" s="1191"/>
      <c r="I105" s="1191"/>
      <c r="J105" s="1191"/>
      <c r="K105" s="1191"/>
      <c r="L105" s="1191"/>
      <c r="M105" s="1179"/>
      <c r="N105" s="370"/>
    </row>
    <row r="106" spans="1:14">
      <c r="A106" s="370"/>
      <c r="B106" s="869"/>
      <c r="C106" s="913"/>
      <c r="D106" s="920"/>
      <c r="E106" s="920"/>
      <c r="F106" s="1070"/>
      <c r="G106" s="1191"/>
      <c r="H106" s="1191"/>
      <c r="I106" s="1191"/>
      <c r="J106" s="1191"/>
      <c r="K106" s="1191"/>
      <c r="L106" s="1191"/>
      <c r="M106" s="1179"/>
      <c r="N106" s="370"/>
    </row>
    <row r="107" spans="1:14">
      <c r="A107" s="370"/>
      <c r="B107" s="869" t="s">
        <v>710</v>
      </c>
      <c r="C107" s="913"/>
      <c r="D107" s="912"/>
      <c r="E107" s="912"/>
      <c r="F107" s="1070"/>
      <c r="G107" s="1191"/>
      <c r="H107" s="1191"/>
      <c r="I107" s="1191"/>
      <c r="J107" s="1191"/>
      <c r="K107" s="1191"/>
      <c r="L107" s="1191"/>
      <c r="M107" s="1179"/>
      <c r="N107" s="370"/>
    </row>
    <row r="108" spans="1:14">
      <c r="A108" s="370"/>
      <c r="B108" s="324" t="s">
        <v>312</v>
      </c>
      <c r="C108" s="913"/>
      <c r="D108" s="912"/>
      <c r="E108" s="912"/>
      <c r="F108" s="1070"/>
      <c r="G108" s="1191"/>
      <c r="H108" s="1191"/>
      <c r="I108" s="1191"/>
      <c r="J108" s="1191"/>
      <c r="K108" s="1191"/>
      <c r="L108" s="1191"/>
      <c r="M108" s="1179"/>
      <c r="N108" s="370"/>
    </row>
    <row r="109" spans="1:14">
      <c r="A109" s="370"/>
      <c r="B109" s="869" t="s">
        <v>339</v>
      </c>
      <c r="C109" s="913"/>
      <c r="D109" s="920"/>
      <c r="E109" s="920"/>
      <c r="F109" s="1070"/>
      <c r="G109" s="1191"/>
      <c r="H109" s="1191"/>
      <c r="I109" s="1191"/>
      <c r="J109" s="1191"/>
      <c r="K109" s="1191"/>
      <c r="L109" s="1191"/>
      <c r="M109" s="1179"/>
      <c r="N109" s="370"/>
    </row>
    <row r="110" spans="1:14">
      <c r="A110" s="370"/>
      <c r="B110" s="869"/>
      <c r="C110" s="913"/>
      <c r="D110" s="920"/>
      <c r="E110" s="920"/>
      <c r="F110" s="1070"/>
      <c r="G110" s="1191"/>
      <c r="H110" s="1191"/>
      <c r="I110" s="1191"/>
      <c r="J110" s="1191"/>
      <c r="K110" s="1191"/>
      <c r="L110" s="1191"/>
      <c r="M110" s="1179"/>
      <c r="N110" s="370"/>
    </row>
    <row r="111" spans="1:14">
      <c r="A111" s="370"/>
      <c r="B111" s="869" t="s">
        <v>711</v>
      </c>
      <c r="C111" s="913"/>
      <c r="D111" s="912"/>
      <c r="E111" s="912"/>
      <c r="F111" s="1070"/>
      <c r="G111" s="1191"/>
      <c r="H111" s="1191"/>
      <c r="I111" s="1191"/>
      <c r="J111" s="1191"/>
      <c r="K111" s="1191"/>
      <c r="L111" s="1191"/>
      <c r="M111" s="1179"/>
      <c r="N111" s="370"/>
    </row>
    <row r="112" spans="1:14">
      <c r="A112" s="370"/>
      <c r="B112" s="466" t="s">
        <v>313</v>
      </c>
      <c r="C112" s="913"/>
      <c r="D112" s="912"/>
      <c r="E112" s="912"/>
      <c r="F112" s="1070"/>
      <c r="G112" s="1191"/>
      <c r="H112" s="1191"/>
      <c r="I112" s="1191"/>
      <c r="J112" s="1191"/>
      <c r="K112" s="1191"/>
      <c r="L112" s="1191"/>
      <c r="M112" s="1179"/>
      <c r="N112" s="370"/>
    </row>
    <row r="113" spans="1:14">
      <c r="A113" s="370"/>
      <c r="B113" s="466" t="s">
        <v>314</v>
      </c>
      <c r="C113" s="913"/>
      <c r="D113" s="912"/>
      <c r="E113" s="912"/>
      <c r="F113" s="1070"/>
      <c r="G113" s="1191"/>
      <c r="H113" s="1191"/>
      <c r="I113" s="1191"/>
      <c r="J113" s="1191"/>
      <c r="K113" s="1191"/>
      <c r="L113" s="1191"/>
      <c r="M113" s="1179"/>
      <c r="N113" s="370"/>
    </row>
    <row r="114" spans="1:14">
      <c r="A114" s="370"/>
      <c r="B114" s="466" t="s">
        <v>315</v>
      </c>
      <c r="C114" s="913"/>
      <c r="D114" s="912"/>
      <c r="E114" s="912"/>
      <c r="F114" s="1070"/>
      <c r="G114" s="1191"/>
      <c r="H114" s="1191"/>
      <c r="I114" s="1191"/>
      <c r="J114" s="1191"/>
      <c r="K114" s="1191"/>
      <c r="L114" s="1191"/>
      <c r="M114" s="1179"/>
      <c r="N114" s="370"/>
    </row>
    <row r="115" spans="1:14">
      <c r="A115" s="370"/>
      <c r="B115" s="466" t="s">
        <v>699</v>
      </c>
      <c r="C115" s="913"/>
      <c r="D115" s="912"/>
      <c r="E115" s="912"/>
      <c r="F115" s="1070"/>
      <c r="G115" s="1191"/>
      <c r="H115" s="1191"/>
      <c r="I115" s="1191"/>
      <c r="J115" s="1191"/>
      <c r="K115" s="1191"/>
      <c r="L115" s="1191"/>
      <c r="M115" s="1179"/>
      <c r="N115" s="370"/>
    </row>
    <row r="116" spans="1:14">
      <c r="A116" s="370"/>
      <c r="B116" s="869" t="s">
        <v>341</v>
      </c>
      <c r="C116" s="913"/>
      <c r="D116" s="920"/>
      <c r="E116" s="920"/>
      <c r="F116" s="1070"/>
      <c r="G116" s="1191"/>
      <c r="H116" s="1191"/>
      <c r="I116" s="1191"/>
      <c r="J116" s="1191"/>
      <c r="K116" s="1191"/>
      <c r="L116" s="1191"/>
      <c r="M116" s="1179"/>
      <c r="N116" s="370"/>
    </row>
    <row r="117" spans="1:14">
      <c r="A117" s="370"/>
      <c r="B117" s="872" t="s">
        <v>0</v>
      </c>
      <c r="C117" s="913"/>
      <c r="D117" s="912"/>
      <c r="E117" s="912"/>
      <c r="F117" s="1070"/>
      <c r="G117" s="1191"/>
      <c r="H117" s="1191"/>
      <c r="I117" s="1191"/>
      <c r="J117" s="1191"/>
      <c r="K117" s="1191"/>
      <c r="L117" s="1191"/>
      <c r="M117" s="1179"/>
      <c r="N117" s="370"/>
    </row>
    <row r="118" spans="1:14">
      <c r="A118" s="370"/>
      <c r="B118" s="869" t="s">
        <v>342</v>
      </c>
      <c r="C118" s="913"/>
      <c r="D118" s="920"/>
      <c r="E118" s="920"/>
      <c r="F118" s="1070"/>
      <c r="G118" s="1191"/>
      <c r="H118" s="1191"/>
      <c r="I118" s="1191"/>
      <c r="J118" s="1191"/>
      <c r="K118" s="1191"/>
      <c r="L118" s="1191"/>
      <c r="M118" s="1179"/>
      <c r="N118" s="370"/>
    </row>
    <row r="119" spans="1:14">
      <c r="A119" s="370"/>
      <c r="B119" s="869"/>
      <c r="C119" s="913"/>
      <c r="D119" s="912"/>
      <c r="E119" s="912"/>
      <c r="F119" s="1070"/>
      <c r="G119" s="1191"/>
      <c r="H119" s="1191"/>
      <c r="I119" s="1191"/>
      <c r="J119" s="1191"/>
      <c r="K119" s="1191"/>
      <c r="L119" s="1191"/>
      <c r="M119" s="1179"/>
      <c r="N119" s="370"/>
    </row>
    <row r="120" spans="1:14">
      <c r="A120" s="370"/>
      <c r="B120" s="869" t="s">
        <v>715</v>
      </c>
      <c r="C120" s="913"/>
      <c r="D120" s="920"/>
      <c r="E120" s="920"/>
      <c r="F120" s="1070"/>
      <c r="G120" s="1191"/>
      <c r="H120" s="1191"/>
      <c r="I120" s="1191"/>
      <c r="J120" s="1191"/>
      <c r="K120" s="1191"/>
      <c r="L120" s="1191"/>
      <c r="M120" s="1179"/>
      <c r="N120" s="370"/>
    </row>
    <row r="121" spans="1:14">
      <c r="A121" s="370"/>
      <c r="B121" s="926"/>
      <c r="C121" s="1041"/>
      <c r="D121" s="1041"/>
      <c r="E121" s="1041"/>
      <c r="F121" s="1071"/>
      <c r="G121" s="941"/>
      <c r="H121" s="941"/>
      <c r="I121" s="941"/>
      <c r="J121" s="941"/>
      <c r="K121" s="941"/>
      <c r="L121" s="941"/>
      <c r="M121" s="1071"/>
      <c r="N121" s="370"/>
    </row>
    <row r="122" spans="1:14">
      <c r="A122" s="370"/>
      <c r="B122" s="928"/>
      <c r="C122" s="369"/>
      <c r="D122" s="370"/>
      <c r="E122" s="371"/>
      <c r="F122" s="370"/>
      <c r="G122" s="370"/>
      <c r="H122" s="370"/>
      <c r="I122" s="370"/>
      <c r="J122" s="370"/>
      <c r="K122" s="370"/>
      <c r="L122" s="370"/>
      <c r="M122" s="370"/>
      <c r="N122" s="370"/>
    </row>
    <row r="123" spans="1:14">
      <c r="A123" s="370"/>
      <c r="B123" s="370"/>
      <c r="C123" s="369"/>
      <c r="D123" s="370"/>
      <c r="E123" s="371"/>
      <c r="F123" s="370"/>
      <c r="G123" s="370"/>
      <c r="H123" s="370"/>
      <c r="I123" s="370"/>
      <c r="J123" s="370"/>
      <c r="K123" s="370"/>
      <c r="L123" s="370"/>
      <c r="M123" s="370"/>
      <c r="N123" s="370"/>
    </row>
    <row r="124" spans="1:14">
      <c r="A124" s="370"/>
      <c r="B124" s="370"/>
      <c r="C124" s="369"/>
      <c r="D124" s="370"/>
      <c r="E124" s="371"/>
      <c r="F124" s="370"/>
      <c r="G124" s="370"/>
      <c r="H124" s="370"/>
      <c r="I124" s="370"/>
      <c r="J124" s="722" t="s">
        <v>386</v>
      </c>
      <c r="K124" s="370"/>
      <c r="L124" s="370"/>
      <c r="M124" s="370"/>
      <c r="N124" s="370"/>
    </row>
    <row r="125" spans="1:14" ht="15.6">
      <c r="A125" s="370"/>
      <c r="B125" s="370"/>
      <c r="C125" s="369"/>
      <c r="D125" s="370"/>
      <c r="E125" s="371"/>
      <c r="F125" s="370"/>
      <c r="G125" s="370"/>
      <c r="H125" s="370"/>
      <c r="I125" s="370"/>
      <c r="J125" s="398" t="s">
        <v>252</v>
      </c>
      <c r="K125" s="370"/>
      <c r="L125" s="370"/>
      <c r="M125" s="370"/>
      <c r="N125" s="370"/>
    </row>
    <row r="126" spans="1:14" ht="15.6">
      <c r="A126" s="370"/>
      <c r="B126" s="370"/>
      <c r="C126" s="369"/>
      <c r="D126" s="370"/>
      <c r="E126" s="371"/>
      <c r="F126" s="370"/>
      <c r="G126" s="370"/>
      <c r="H126" s="370"/>
      <c r="I126" s="370"/>
      <c r="J126" s="749" t="s">
        <v>261</v>
      </c>
      <c r="K126" s="370"/>
      <c r="L126" s="370"/>
      <c r="M126" s="370"/>
      <c r="N126" s="370"/>
    </row>
    <row r="127" spans="1:14" ht="15.6">
      <c r="A127" s="370"/>
      <c r="B127" s="370"/>
      <c r="C127" s="369"/>
      <c r="D127" s="370"/>
      <c r="E127" s="371"/>
      <c r="F127" s="370"/>
      <c r="G127" s="370"/>
      <c r="H127" s="370"/>
      <c r="I127" s="370"/>
      <c r="J127" s="400" t="s">
        <v>14</v>
      </c>
      <c r="K127" s="370"/>
      <c r="L127" s="370"/>
      <c r="M127" s="370"/>
      <c r="N127" s="370"/>
    </row>
    <row r="128" spans="1:14">
      <c r="A128" s="370"/>
      <c r="B128" s="370"/>
      <c r="C128" s="369"/>
      <c r="D128" s="370"/>
      <c r="E128" s="371"/>
      <c r="F128" s="370"/>
      <c r="G128" s="370"/>
      <c r="H128" s="370"/>
      <c r="I128" s="370"/>
      <c r="J128" s="370"/>
      <c r="K128" s="370"/>
      <c r="L128" s="370"/>
      <c r="M128" s="370"/>
      <c r="N128" s="370"/>
    </row>
    <row r="129" spans="1:14" ht="18">
      <c r="A129" s="892"/>
      <c r="B129" s="300"/>
      <c r="C129" s="550"/>
      <c r="D129" s="300"/>
      <c r="E129" s="362"/>
      <c r="F129" s="300"/>
      <c r="G129" s="300"/>
      <c r="H129" s="300"/>
      <c r="I129" s="300"/>
      <c r="J129" s="300"/>
      <c r="K129" s="300"/>
      <c r="L129" s="1186" t="s">
        <v>716</v>
      </c>
      <c r="M129" s="1186"/>
      <c r="N129" s="370"/>
    </row>
    <row r="130" spans="1:14" ht="18">
      <c r="A130" s="370"/>
      <c r="B130" s="1166" t="s">
        <v>531</v>
      </c>
      <c r="C130" s="1166"/>
      <c r="D130" s="1166"/>
      <c r="E130" s="1166"/>
      <c r="F130" s="1166"/>
      <c r="G130" s="1166"/>
      <c r="H130" s="1166"/>
      <c r="I130" s="1166"/>
      <c r="J130" s="1166"/>
      <c r="K130" s="1166"/>
      <c r="L130" s="1166"/>
      <c r="M130" s="1166"/>
      <c r="N130" s="370"/>
    </row>
    <row r="131" spans="1:14" ht="18">
      <c r="A131" s="370"/>
      <c r="B131" s="1187" t="s">
        <v>718</v>
      </c>
      <c r="C131" s="1187"/>
      <c r="D131" s="1187"/>
      <c r="E131" s="1187"/>
      <c r="F131" s="1187"/>
      <c r="G131" s="1187"/>
      <c r="H131" s="1187"/>
      <c r="I131" s="1187"/>
      <c r="J131" s="1187"/>
      <c r="K131" s="1187"/>
      <c r="L131" s="1187"/>
      <c r="M131" s="1187"/>
      <c r="N131" s="370"/>
    </row>
    <row r="132" spans="1:14" ht="18">
      <c r="A132" s="370"/>
      <c r="B132" s="893" t="s">
        <v>16</v>
      </c>
      <c r="C132" s="363"/>
      <c r="D132" s="370"/>
      <c r="E132" s="364"/>
      <c r="F132" s="379" t="s">
        <v>514</v>
      </c>
      <c r="G132" s="550"/>
      <c r="H132" s="550"/>
      <c r="I132" s="550"/>
      <c r="J132" s="550"/>
      <c r="K132" s="550"/>
      <c r="L132" s="748"/>
      <c r="M132" s="894"/>
      <c r="N132" s="370"/>
    </row>
    <row r="133" spans="1:14" ht="18">
      <c r="A133" s="370"/>
      <c r="B133" s="893" t="s">
        <v>34</v>
      </c>
      <c r="C133" s="363"/>
      <c r="D133" s="893"/>
      <c r="E133" s="364"/>
      <c r="F133" s="365"/>
      <c r="G133" s="550"/>
      <c r="H133" s="550"/>
      <c r="I133" s="550"/>
      <c r="J133" s="550"/>
      <c r="K133" s="550"/>
      <c r="L133" s="748"/>
      <c r="M133" s="894"/>
      <c r="N133" s="370"/>
    </row>
    <row r="134" spans="1:14" ht="18">
      <c r="A134" s="370"/>
      <c r="B134" s="893" t="s">
        <v>516</v>
      </c>
      <c r="C134" s="363"/>
      <c r="D134" s="893"/>
      <c r="E134" s="364"/>
      <c r="F134" s="365"/>
      <c r="G134" s="550"/>
      <c r="H134" s="550"/>
      <c r="I134" s="550"/>
      <c r="J134" s="550"/>
      <c r="K134" s="550"/>
      <c r="L134" s="748"/>
      <c r="M134" s="894"/>
      <c r="N134" s="370"/>
    </row>
    <row r="135" spans="1:14" ht="18">
      <c r="A135" s="370"/>
      <c r="B135" s="366" t="s">
        <v>0</v>
      </c>
      <c r="C135" s="550"/>
      <c r="D135" s="550"/>
      <c r="E135" s="367"/>
      <c r="F135" s="370"/>
      <c r="G135" s="370"/>
      <c r="H135" s="370"/>
      <c r="I135" s="370"/>
      <c r="J135" s="370"/>
      <c r="K135" s="370"/>
      <c r="L135" s="370"/>
      <c r="M135" s="370"/>
      <c r="N135" s="370"/>
    </row>
    <row r="136" spans="1:14" ht="66">
      <c r="A136" s="370"/>
      <c r="B136" s="1188" t="s">
        <v>208</v>
      </c>
      <c r="C136" s="1188" t="s">
        <v>535</v>
      </c>
      <c r="D136" s="930" t="s">
        <v>318</v>
      </c>
      <c r="E136" s="931" t="s">
        <v>319</v>
      </c>
      <c r="F136" s="932" t="s">
        <v>536</v>
      </c>
      <c r="G136" s="1192" t="s">
        <v>537</v>
      </c>
      <c r="H136" s="1193"/>
      <c r="I136" s="1193"/>
      <c r="J136" s="1193"/>
      <c r="K136" s="1193"/>
      <c r="L136" s="1193"/>
      <c r="M136" s="1194"/>
      <c r="N136" s="370"/>
    </row>
    <row r="137" spans="1:14">
      <c r="A137" s="370"/>
      <c r="B137" s="1189"/>
      <c r="C137" s="1189"/>
      <c r="D137" s="933"/>
      <c r="E137" s="871"/>
      <c r="F137" s="934" t="s">
        <v>0</v>
      </c>
      <c r="G137" s="934"/>
      <c r="H137" s="935"/>
      <c r="I137" s="935"/>
      <c r="J137" s="935"/>
      <c r="K137" s="935"/>
      <c r="L137" s="935"/>
      <c r="M137" s="936"/>
      <c r="N137" s="370"/>
    </row>
    <row r="138" spans="1:14">
      <c r="A138" s="937"/>
      <c r="B138" s="1190"/>
      <c r="C138" s="938"/>
      <c r="D138" s="939"/>
      <c r="E138" s="879"/>
      <c r="F138" s="940"/>
      <c r="G138" s="940"/>
      <c r="H138" s="941"/>
      <c r="I138" s="941"/>
      <c r="J138" s="941"/>
      <c r="K138" s="941"/>
      <c r="L138" s="941"/>
      <c r="M138" s="942"/>
      <c r="N138" s="370"/>
    </row>
    <row r="139" spans="1:14">
      <c r="A139" s="370"/>
      <c r="B139" s="870" t="s">
        <v>146</v>
      </c>
      <c r="C139" s="943"/>
      <c r="D139" s="324"/>
      <c r="E139" s="324"/>
      <c r="F139" s="944"/>
      <c r="G139" s="928"/>
      <c r="H139" s="928"/>
      <c r="I139" s="928"/>
      <c r="J139" s="928"/>
      <c r="K139" s="928"/>
      <c r="L139" s="928"/>
      <c r="M139" s="945"/>
      <c r="N139" s="370"/>
    </row>
    <row r="140" spans="1:14">
      <c r="A140" s="370"/>
      <c r="B140" s="870"/>
      <c r="C140" s="368"/>
      <c r="D140" s="324"/>
      <c r="E140" s="324"/>
      <c r="F140" s="933"/>
      <c r="G140" s="370"/>
      <c r="H140" s="370"/>
      <c r="I140" s="370"/>
      <c r="J140" s="370"/>
      <c r="K140" s="370"/>
      <c r="L140" s="370"/>
      <c r="M140" s="936"/>
      <c r="N140" s="370"/>
    </row>
    <row r="141" spans="1:14" ht="28.2">
      <c r="A141" s="370"/>
      <c r="B141" s="869" t="s">
        <v>703</v>
      </c>
      <c r="C141" s="368"/>
      <c r="D141" s="324"/>
      <c r="E141" s="324"/>
      <c r="F141" s="933"/>
      <c r="G141" s="370"/>
      <c r="H141" s="370"/>
      <c r="I141" s="370"/>
      <c r="J141" s="370"/>
      <c r="K141" s="370"/>
      <c r="L141" s="370"/>
      <c r="M141" s="936"/>
      <c r="N141" s="370"/>
    </row>
    <row r="142" spans="1:14">
      <c r="A142" s="370"/>
      <c r="B142" s="870" t="s">
        <v>17</v>
      </c>
      <c r="C142" s="368"/>
      <c r="D142" s="324"/>
      <c r="E142" s="324"/>
      <c r="F142" s="933"/>
      <c r="G142" s="370"/>
      <c r="H142" s="370"/>
      <c r="I142" s="370"/>
      <c r="J142" s="370"/>
      <c r="K142" s="370"/>
      <c r="L142" s="370"/>
      <c r="M142" s="936"/>
      <c r="N142" s="370"/>
    </row>
    <row r="143" spans="1:14">
      <c r="A143" s="370"/>
      <c r="B143" s="324" t="s">
        <v>265</v>
      </c>
      <c r="C143" s="903"/>
      <c r="D143" s="904"/>
      <c r="E143" s="904"/>
      <c r="F143" s="933"/>
      <c r="G143" s="1177"/>
      <c r="H143" s="1178"/>
      <c r="I143" s="1178"/>
      <c r="J143" s="1178"/>
      <c r="K143" s="1178"/>
      <c r="L143" s="1178"/>
      <c r="M143" s="1179"/>
      <c r="N143" s="370"/>
    </row>
    <row r="144" spans="1:14">
      <c r="A144" s="370"/>
      <c r="B144" s="324" t="s">
        <v>266</v>
      </c>
      <c r="C144" s="903"/>
      <c r="D144" s="904"/>
      <c r="E144" s="904"/>
      <c r="F144" s="933"/>
      <c r="G144" s="1177"/>
      <c r="H144" s="1178"/>
      <c r="I144" s="1178"/>
      <c r="J144" s="1178"/>
      <c r="K144" s="1178"/>
      <c r="L144" s="1178"/>
      <c r="M144" s="1179"/>
      <c r="N144" s="370"/>
    </row>
    <row r="145" spans="1:14">
      <c r="A145" s="370"/>
      <c r="B145" s="324" t="s">
        <v>267</v>
      </c>
      <c r="C145" s="903"/>
      <c r="D145" s="904"/>
      <c r="E145" s="904"/>
      <c r="F145" s="933"/>
      <c r="G145" s="1177"/>
      <c r="H145" s="1178"/>
      <c r="I145" s="1178"/>
      <c r="J145" s="1178"/>
      <c r="K145" s="1178"/>
      <c r="L145" s="1178"/>
      <c r="M145" s="1179"/>
      <c r="N145" s="370"/>
    </row>
    <row r="146" spans="1:14">
      <c r="A146" s="370"/>
      <c r="B146" s="906" t="s">
        <v>532</v>
      </c>
      <c r="C146" s="903"/>
      <c r="D146" s="907"/>
      <c r="E146" s="907"/>
      <c r="F146" s="946"/>
      <c r="G146" s="1177"/>
      <c r="H146" s="1178"/>
      <c r="I146" s="1178"/>
      <c r="J146" s="1178"/>
      <c r="K146" s="1178"/>
      <c r="L146" s="1178"/>
      <c r="M146" s="1179"/>
      <c r="N146" s="370"/>
    </row>
    <row r="147" spans="1:14" ht="28.2">
      <c r="A147" s="370"/>
      <c r="B147" s="869" t="s">
        <v>704</v>
      </c>
      <c r="C147" s="903"/>
      <c r="D147" s="904"/>
      <c r="E147" s="904"/>
      <c r="F147" s="946"/>
      <c r="G147" s="1177"/>
      <c r="H147" s="1178"/>
      <c r="I147" s="1178"/>
      <c r="J147" s="1178"/>
      <c r="K147" s="1178"/>
      <c r="L147" s="1178"/>
      <c r="M147" s="1179"/>
      <c r="N147" s="370"/>
    </row>
    <row r="148" spans="1:14">
      <c r="A148" s="370"/>
      <c r="B148" s="870" t="s">
        <v>210</v>
      </c>
      <c r="C148" s="903"/>
      <c r="D148" s="904"/>
      <c r="E148" s="904"/>
      <c r="F148" s="946"/>
      <c r="G148" s="1177"/>
      <c r="H148" s="1178"/>
      <c r="I148" s="1178"/>
      <c r="J148" s="1178"/>
      <c r="K148" s="1178"/>
      <c r="L148" s="1178"/>
      <c r="M148" s="1179"/>
      <c r="N148" s="370"/>
    </row>
    <row r="149" spans="1:14">
      <c r="A149" s="370"/>
      <c r="B149" s="872" t="s">
        <v>268</v>
      </c>
      <c r="C149" s="903"/>
      <c r="D149" s="904"/>
      <c r="E149" s="904"/>
      <c r="F149" s="946"/>
      <c r="G149" s="1177"/>
      <c r="H149" s="1178"/>
      <c r="I149" s="1178"/>
      <c r="J149" s="1178"/>
      <c r="K149" s="1178"/>
      <c r="L149" s="1178"/>
      <c r="M149" s="1179"/>
      <c r="N149" s="370"/>
    </row>
    <row r="150" spans="1:14">
      <c r="A150" s="370"/>
      <c r="B150" s="872" t="s">
        <v>269</v>
      </c>
      <c r="C150" s="908"/>
      <c r="D150" s="904"/>
      <c r="E150" s="904"/>
      <c r="F150" s="946"/>
      <c r="G150" s="1177"/>
      <c r="H150" s="1178"/>
      <c r="I150" s="1178"/>
      <c r="J150" s="1178"/>
      <c r="K150" s="1178"/>
      <c r="L150" s="1178"/>
      <c r="M150" s="1179"/>
      <c r="N150" s="370"/>
    </row>
    <row r="151" spans="1:14">
      <c r="A151" s="370"/>
      <c r="B151" s="909" t="s">
        <v>323</v>
      </c>
      <c r="C151" s="908"/>
      <c r="D151" s="907"/>
      <c r="E151" s="907"/>
      <c r="F151" s="946"/>
      <c r="G151" s="1177"/>
      <c r="H151" s="1178"/>
      <c r="I151" s="1178"/>
      <c r="J151" s="1178"/>
      <c r="K151" s="1178"/>
      <c r="L151" s="1178"/>
      <c r="M151" s="1179"/>
      <c r="N151" s="370"/>
    </row>
    <row r="152" spans="1:14">
      <c r="A152" s="370"/>
      <c r="B152" s="909"/>
      <c r="C152" s="908"/>
      <c r="D152" s="907"/>
      <c r="E152" s="907"/>
      <c r="F152" s="946"/>
      <c r="G152" s="1177"/>
      <c r="H152" s="1178"/>
      <c r="I152" s="1178"/>
      <c r="J152" s="1178"/>
      <c r="K152" s="1178"/>
      <c r="L152" s="1178"/>
      <c r="M152" s="1179"/>
      <c r="N152" s="370"/>
    </row>
    <row r="153" spans="1:14">
      <c r="A153" s="370"/>
      <c r="B153" s="910" t="s">
        <v>211</v>
      </c>
      <c r="C153" s="908"/>
      <c r="D153" s="904"/>
      <c r="E153" s="904"/>
      <c r="F153" s="946"/>
      <c r="G153" s="1177"/>
      <c r="H153" s="1178"/>
      <c r="I153" s="1178"/>
      <c r="J153" s="1178"/>
      <c r="K153" s="1178"/>
      <c r="L153" s="1178"/>
      <c r="M153" s="1179"/>
      <c r="N153" s="370"/>
    </row>
    <row r="154" spans="1:14">
      <c r="A154" s="370"/>
      <c r="B154" s="872" t="s">
        <v>270</v>
      </c>
      <c r="C154" s="908"/>
      <c r="D154" s="904"/>
      <c r="E154" s="904"/>
      <c r="F154" s="946"/>
      <c r="G154" s="1177"/>
      <c r="H154" s="1178"/>
      <c r="I154" s="1178"/>
      <c r="J154" s="1178"/>
      <c r="K154" s="1178"/>
      <c r="L154" s="1178"/>
      <c r="M154" s="1179"/>
      <c r="N154" s="370"/>
    </row>
    <row r="155" spans="1:14">
      <c r="A155" s="370"/>
      <c r="B155" s="875" t="s">
        <v>271</v>
      </c>
      <c r="C155" s="908"/>
      <c r="D155" s="904"/>
      <c r="E155" s="904"/>
      <c r="F155" s="946"/>
      <c r="G155" s="1177"/>
      <c r="H155" s="1178"/>
      <c r="I155" s="1178"/>
      <c r="J155" s="1178"/>
      <c r="K155" s="1178"/>
      <c r="L155" s="1178"/>
      <c r="M155" s="1179"/>
      <c r="N155" s="370"/>
    </row>
    <row r="156" spans="1:14">
      <c r="A156" s="370"/>
      <c r="B156" s="875" t="s">
        <v>272</v>
      </c>
      <c r="C156" s="911"/>
      <c r="D156" s="904"/>
      <c r="E156" s="904"/>
      <c r="F156" s="946"/>
      <c r="G156" s="1177"/>
      <c r="H156" s="1178"/>
      <c r="I156" s="1178"/>
      <c r="J156" s="1178"/>
      <c r="K156" s="1178"/>
      <c r="L156" s="1178"/>
      <c r="M156" s="1179"/>
      <c r="N156" s="370"/>
    </row>
    <row r="157" spans="1:14">
      <c r="A157" s="370"/>
      <c r="B157" s="324" t="s">
        <v>273</v>
      </c>
      <c r="C157" s="903"/>
      <c r="D157" s="904"/>
      <c r="E157" s="904"/>
      <c r="F157" s="946"/>
      <c r="G157" s="1177"/>
      <c r="H157" s="1178"/>
      <c r="I157" s="1178"/>
      <c r="J157" s="1178"/>
      <c r="K157" s="1178"/>
      <c r="L157" s="1178"/>
      <c r="M157" s="1179"/>
      <c r="N157" s="370"/>
    </row>
    <row r="158" spans="1:14">
      <c r="A158" s="370"/>
      <c r="B158" s="324" t="s">
        <v>274</v>
      </c>
      <c r="C158" s="903"/>
      <c r="D158" s="904"/>
      <c r="E158" s="904"/>
      <c r="F158" s="946"/>
      <c r="G158" s="1177"/>
      <c r="H158" s="1178"/>
      <c r="I158" s="1178"/>
      <c r="J158" s="1178"/>
      <c r="K158" s="1178"/>
      <c r="L158" s="1178"/>
      <c r="M158" s="1179"/>
      <c r="N158" s="370"/>
    </row>
    <row r="159" spans="1:14">
      <c r="A159" s="370"/>
      <c r="B159" s="324" t="s">
        <v>533</v>
      </c>
      <c r="C159" s="903"/>
      <c r="D159" s="904"/>
      <c r="E159" s="904"/>
      <c r="F159" s="946"/>
      <c r="G159" s="1177"/>
      <c r="H159" s="1178"/>
      <c r="I159" s="1178"/>
      <c r="J159" s="1178"/>
      <c r="K159" s="1178"/>
      <c r="L159" s="1178"/>
      <c r="M159" s="1179"/>
      <c r="N159" s="370"/>
    </row>
    <row r="160" spans="1:14">
      <c r="A160" s="370"/>
      <c r="B160" s="869" t="s">
        <v>324</v>
      </c>
      <c r="C160" s="903"/>
      <c r="D160" s="907"/>
      <c r="E160" s="907"/>
      <c r="F160" s="946"/>
      <c r="G160" s="1177"/>
      <c r="H160" s="1178"/>
      <c r="I160" s="1178"/>
      <c r="J160" s="1178"/>
      <c r="K160" s="1178"/>
      <c r="L160" s="1178"/>
      <c r="M160" s="1179"/>
      <c r="N160" s="370"/>
    </row>
    <row r="161" spans="1:14">
      <c r="A161" s="370"/>
      <c r="B161" s="869"/>
      <c r="C161" s="903"/>
      <c r="D161" s="907"/>
      <c r="E161" s="907"/>
      <c r="F161" s="946"/>
      <c r="G161" s="1177"/>
      <c r="H161" s="1178"/>
      <c r="I161" s="1178"/>
      <c r="J161" s="1178"/>
      <c r="K161" s="1178"/>
      <c r="L161" s="1178"/>
      <c r="M161" s="1179"/>
      <c r="N161" s="370"/>
    </row>
    <row r="162" spans="1:14">
      <c r="A162" s="370"/>
      <c r="B162" s="870" t="s">
        <v>212</v>
      </c>
      <c r="C162" s="903"/>
      <c r="D162" s="904"/>
      <c r="E162" s="904"/>
      <c r="F162" s="946"/>
      <c r="G162" s="1177"/>
      <c r="H162" s="1178"/>
      <c r="I162" s="1178"/>
      <c r="J162" s="1178"/>
      <c r="K162" s="1178"/>
      <c r="L162" s="1178"/>
      <c r="M162" s="1179"/>
      <c r="N162" s="370"/>
    </row>
    <row r="163" spans="1:14">
      <c r="A163" s="370"/>
      <c r="B163" s="324" t="s">
        <v>275</v>
      </c>
      <c r="C163" s="903"/>
      <c r="D163" s="912"/>
      <c r="E163" s="904"/>
      <c r="F163" s="946"/>
      <c r="G163" s="1177"/>
      <c r="H163" s="1178"/>
      <c r="I163" s="1178"/>
      <c r="J163" s="1178"/>
      <c r="K163" s="1178"/>
      <c r="L163" s="1178"/>
      <c r="M163" s="1179"/>
      <c r="N163" s="370"/>
    </row>
    <row r="164" spans="1:14">
      <c r="A164" s="370"/>
      <c r="B164" s="324" t="s">
        <v>276</v>
      </c>
      <c r="C164" s="913"/>
      <c r="D164" s="904"/>
      <c r="E164" s="904"/>
      <c r="F164" s="946"/>
      <c r="G164" s="1177"/>
      <c r="H164" s="1178"/>
      <c r="I164" s="1178"/>
      <c r="J164" s="1178"/>
      <c r="K164" s="1178"/>
      <c r="L164" s="1178"/>
      <c r="M164" s="1179"/>
      <c r="N164" s="370"/>
    </row>
    <row r="165" spans="1:14">
      <c r="A165" s="370"/>
      <c r="B165" s="324" t="s">
        <v>277</v>
      </c>
      <c r="C165" s="903"/>
      <c r="D165" s="904"/>
      <c r="E165" s="904"/>
      <c r="F165" s="946"/>
      <c r="G165" s="1177"/>
      <c r="H165" s="1178"/>
      <c r="I165" s="1178"/>
      <c r="J165" s="1178"/>
      <c r="K165" s="1178"/>
      <c r="L165" s="1178"/>
      <c r="M165" s="1179"/>
      <c r="N165" s="370"/>
    </row>
    <row r="166" spans="1:14">
      <c r="A166" s="370"/>
      <c r="B166" s="324" t="s">
        <v>520</v>
      </c>
      <c r="C166" s="903"/>
      <c r="D166" s="904"/>
      <c r="E166" s="904"/>
      <c r="F166" s="946"/>
      <c r="G166" s="1177"/>
      <c r="H166" s="1178"/>
      <c r="I166" s="1178"/>
      <c r="J166" s="1178"/>
      <c r="K166" s="1178"/>
      <c r="L166" s="1178"/>
      <c r="M166" s="1179"/>
      <c r="N166" s="370"/>
    </row>
    <row r="167" spans="1:14">
      <c r="A167" s="370"/>
      <c r="B167" s="881" t="s">
        <v>713</v>
      </c>
      <c r="C167" s="903"/>
      <c r="D167" s="904"/>
      <c r="E167" s="904"/>
      <c r="F167" s="946"/>
      <c r="G167" s="1177"/>
      <c r="H167" s="1178"/>
      <c r="I167" s="1178"/>
      <c r="J167" s="1178"/>
      <c r="K167" s="1178"/>
      <c r="L167" s="1178"/>
      <c r="M167" s="1179"/>
      <c r="N167" s="370"/>
    </row>
    <row r="168" spans="1:14">
      <c r="A168" s="370"/>
      <c r="B168" s="324" t="s">
        <v>521</v>
      </c>
      <c r="C168" s="903"/>
      <c r="D168" s="904"/>
      <c r="E168" s="904"/>
      <c r="F168" s="946"/>
      <c r="G168" s="1177"/>
      <c r="H168" s="1178"/>
      <c r="I168" s="1178"/>
      <c r="J168" s="1178"/>
      <c r="K168" s="1178"/>
      <c r="L168" s="1178"/>
      <c r="M168" s="1179"/>
      <c r="N168" s="370"/>
    </row>
    <row r="169" spans="1:14">
      <c r="A169" s="370"/>
      <c r="B169" s="869" t="s">
        <v>325</v>
      </c>
      <c r="C169" s="903"/>
      <c r="D169" s="907"/>
      <c r="E169" s="907"/>
      <c r="F169" s="946"/>
      <c r="G169" s="1177"/>
      <c r="H169" s="1178"/>
      <c r="I169" s="1178"/>
      <c r="J169" s="1178"/>
      <c r="K169" s="1178"/>
      <c r="L169" s="1178"/>
      <c r="M169" s="1179"/>
      <c r="N169" s="370"/>
    </row>
    <row r="170" spans="1:14">
      <c r="A170" s="370"/>
      <c r="B170" s="869"/>
      <c r="C170" s="903"/>
      <c r="D170" s="907"/>
      <c r="E170" s="907"/>
      <c r="F170" s="946"/>
      <c r="G170" s="1177"/>
      <c r="H170" s="1178"/>
      <c r="I170" s="1178"/>
      <c r="J170" s="1178"/>
      <c r="K170" s="1178"/>
      <c r="L170" s="1178"/>
      <c r="M170" s="1179"/>
      <c r="N170" s="370"/>
    </row>
    <row r="171" spans="1:14">
      <c r="A171" s="370"/>
      <c r="B171" s="870" t="s">
        <v>213</v>
      </c>
      <c r="C171" s="903"/>
      <c r="D171" s="904"/>
      <c r="E171" s="904"/>
      <c r="F171" s="946"/>
      <c r="G171" s="1177"/>
      <c r="H171" s="1178"/>
      <c r="I171" s="1178"/>
      <c r="J171" s="1178"/>
      <c r="K171" s="1178"/>
      <c r="L171" s="1178"/>
      <c r="M171" s="1179"/>
      <c r="N171" s="370"/>
    </row>
    <row r="172" spans="1:14">
      <c r="A172" s="370"/>
      <c r="B172" s="324" t="s">
        <v>278</v>
      </c>
      <c r="C172" s="903"/>
      <c r="D172" s="904"/>
      <c r="E172" s="904"/>
      <c r="F172" s="946"/>
      <c r="G172" s="1177"/>
      <c r="H172" s="1178"/>
      <c r="I172" s="1178"/>
      <c r="J172" s="1178"/>
      <c r="K172" s="1178"/>
      <c r="L172" s="1178"/>
      <c r="M172" s="1179"/>
      <c r="N172" s="370"/>
    </row>
    <row r="173" spans="1:14">
      <c r="A173" s="370"/>
      <c r="B173" s="324" t="s">
        <v>279</v>
      </c>
      <c r="C173" s="903"/>
      <c r="D173" s="904"/>
      <c r="E173" s="904"/>
      <c r="F173" s="946"/>
      <c r="G173" s="1177"/>
      <c r="H173" s="1178"/>
      <c r="I173" s="1178"/>
      <c r="J173" s="1178"/>
      <c r="K173" s="1178"/>
      <c r="L173" s="1178"/>
      <c r="M173" s="1179"/>
      <c r="N173" s="370"/>
    </row>
    <row r="174" spans="1:14">
      <c r="A174" s="370"/>
      <c r="B174" s="324" t="s">
        <v>280</v>
      </c>
      <c r="C174" s="903"/>
      <c r="D174" s="904"/>
      <c r="E174" s="904"/>
      <c r="F174" s="946"/>
      <c r="G174" s="1177"/>
      <c r="H174" s="1178"/>
      <c r="I174" s="1178"/>
      <c r="J174" s="1178"/>
      <c r="K174" s="1178"/>
      <c r="L174" s="1178"/>
      <c r="M174" s="1179"/>
      <c r="N174" s="370"/>
    </row>
    <row r="175" spans="1:14">
      <c r="A175" s="370"/>
      <c r="B175" s="324" t="s">
        <v>281</v>
      </c>
      <c r="C175" s="903"/>
      <c r="D175" s="904"/>
      <c r="E175" s="904"/>
      <c r="F175" s="946"/>
      <c r="G175" s="1177"/>
      <c r="H175" s="1178"/>
      <c r="I175" s="1178"/>
      <c r="J175" s="1178"/>
      <c r="K175" s="1178"/>
      <c r="L175" s="1178"/>
      <c r="M175" s="1179"/>
      <c r="N175" s="370"/>
    </row>
    <row r="176" spans="1:14">
      <c r="A176" s="370"/>
      <c r="B176" s="466" t="s">
        <v>282</v>
      </c>
      <c r="C176" s="903"/>
      <c r="D176" s="904"/>
      <c r="E176" s="904"/>
      <c r="F176" s="946"/>
      <c r="G176" s="1177"/>
      <c r="H176" s="1178"/>
      <c r="I176" s="1178"/>
      <c r="J176" s="1178"/>
      <c r="K176" s="1178"/>
      <c r="L176" s="1178"/>
      <c r="M176" s="1179"/>
      <c r="N176" s="370"/>
    </row>
    <row r="177" spans="1:14">
      <c r="A177" s="370"/>
      <c r="B177" s="324" t="s">
        <v>452</v>
      </c>
      <c r="C177" s="903"/>
      <c r="D177" s="904"/>
      <c r="E177" s="904"/>
      <c r="F177" s="946"/>
      <c r="G177" s="1177"/>
      <c r="H177" s="1178"/>
      <c r="I177" s="1178"/>
      <c r="J177" s="1178"/>
      <c r="K177" s="1178"/>
      <c r="L177" s="1178"/>
      <c r="M177" s="1179"/>
      <c r="N177" s="370"/>
    </row>
    <row r="178" spans="1:14">
      <c r="A178" s="370"/>
      <c r="B178" s="324" t="s">
        <v>522</v>
      </c>
      <c r="C178" s="903"/>
      <c r="D178" s="904"/>
      <c r="E178" s="904"/>
      <c r="F178" s="946"/>
      <c r="G178" s="1177"/>
      <c r="H178" s="1178"/>
      <c r="I178" s="1178"/>
      <c r="J178" s="1178"/>
      <c r="K178" s="1178"/>
      <c r="L178" s="1178"/>
      <c r="M178" s="1179"/>
      <c r="N178" s="370"/>
    </row>
    <row r="179" spans="1:14">
      <c r="A179" s="370"/>
      <c r="B179" s="877" t="s">
        <v>534</v>
      </c>
      <c r="C179" s="903"/>
      <c r="D179" s="904"/>
      <c r="E179" s="904"/>
      <c r="F179" s="946"/>
      <c r="G179" s="1177"/>
      <c r="H179" s="1178"/>
      <c r="I179" s="1178"/>
      <c r="J179" s="1178"/>
      <c r="K179" s="1178"/>
      <c r="L179" s="1178"/>
      <c r="M179" s="1179"/>
      <c r="N179" s="370"/>
    </row>
    <row r="180" spans="1:14">
      <c r="A180" s="370"/>
      <c r="B180" s="877" t="s">
        <v>409</v>
      </c>
      <c r="C180" s="903"/>
      <c r="D180" s="904"/>
      <c r="E180" s="904"/>
      <c r="F180" s="946"/>
      <c r="G180" s="1177"/>
      <c r="H180" s="1178"/>
      <c r="I180" s="1178"/>
      <c r="J180" s="1178"/>
      <c r="K180" s="1178"/>
      <c r="L180" s="1178"/>
      <c r="M180" s="1179"/>
      <c r="N180" s="370"/>
    </row>
    <row r="181" spans="1:14">
      <c r="A181" s="370"/>
      <c r="B181" s="869" t="s">
        <v>326</v>
      </c>
      <c r="C181" s="903"/>
      <c r="D181" s="907"/>
      <c r="E181" s="907"/>
      <c r="F181" s="946"/>
      <c r="G181" s="1177"/>
      <c r="H181" s="1178"/>
      <c r="I181" s="1178"/>
      <c r="J181" s="1178"/>
      <c r="K181" s="1178"/>
      <c r="L181" s="1178"/>
      <c r="M181" s="1179"/>
      <c r="N181" s="370"/>
    </row>
    <row r="182" spans="1:14">
      <c r="A182" s="370"/>
      <c r="B182" s="869" t="s">
        <v>327</v>
      </c>
      <c r="C182" s="903"/>
      <c r="D182" s="914"/>
      <c r="E182" s="914"/>
      <c r="F182" s="946"/>
      <c r="G182" s="1177"/>
      <c r="H182" s="1178"/>
      <c r="I182" s="1178"/>
      <c r="J182" s="1178"/>
      <c r="K182" s="1178"/>
      <c r="L182" s="1178"/>
      <c r="M182" s="1179"/>
      <c r="N182" s="370"/>
    </row>
    <row r="183" spans="1:14" ht="28.2">
      <c r="A183" s="370"/>
      <c r="B183" s="869" t="s">
        <v>705</v>
      </c>
      <c r="C183" s="903"/>
      <c r="D183" s="904"/>
      <c r="E183" s="904"/>
      <c r="F183" s="946"/>
      <c r="G183" s="1177"/>
      <c r="H183" s="1178"/>
      <c r="I183" s="1178"/>
      <c r="J183" s="1178"/>
      <c r="K183" s="1178"/>
      <c r="L183" s="1178"/>
      <c r="M183" s="1179"/>
      <c r="N183" s="370"/>
    </row>
    <row r="184" spans="1:14">
      <c r="A184" s="370"/>
      <c r="B184" s="870" t="s">
        <v>214</v>
      </c>
      <c r="C184" s="903"/>
      <c r="D184" s="904"/>
      <c r="E184" s="904"/>
      <c r="F184" s="946"/>
      <c r="G184" s="1177"/>
      <c r="H184" s="1178"/>
      <c r="I184" s="1178"/>
      <c r="J184" s="1178"/>
      <c r="K184" s="1178"/>
      <c r="L184" s="1178"/>
      <c r="M184" s="1179"/>
      <c r="N184" s="370"/>
    </row>
    <row r="185" spans="1:14">
      <c r="A185" s="370"/>
      <c r="B185" s="324" t="s">
        <v>283</v>
      </c>
      <c r="C185" s="903"/>
      <c r="D185" s="904"/>
      <c r="E185" s="904"/>
      <c r="F185" s="946"/>
      <c r="G185" s="1177"/>
      <c r="H185" s="1178"/>
      <c r="I185" s="1178"/>
      <c r="J185" s="1178"/>
      <c r="K185" s="1178"/>
      <c r="L185" s="1178"/>
      <c r="M185" s="1179"/>
      <c r="N185" s="370"/>
    </row>
    <row r="186" spans="1:14">
      <c r="A186" s="370"/>
      <c r="B186" s="324" t="s">
        <v>284</v>
      </c>
      <c r="C186" s="913"/>
      <c r="D186" s="904"/>
      <c r="E186" s="904"/>
      <c r="F186" s="946"/>
      <c r="G186" s="1177"/>
      <c r="H186" s="1178"/>
      <c r="I186" s="1178"/>
      <c r="J186" s="1178"/>
      <c r="K186" s="1178"/>
      <c r="L186" s="1178"/>
      <c r="M186" s="1179"/>
      <c r="N186" s="370"/>
    </row>
    <row r="187" spans="1:14">
      <c r="A187" s="370"/>
      <c r="B187" s="324" t="s">
        <v>285</v>
      </c>
      <c r="C187" s="913"/>
      <c r="D187" s="904"/>
      <c r="E187" s="904"/>
      <c r="F187" s="946"/>
      <c r="G187" s="1177"/>
      <c r="H187" s="1178"/>
      <c r="I187" s="1178"/>
      <c r="J187" s="1178"/>
      <c r="K187" s="1178"/>
      <c r="L187" s="1178"/>
      <c r="M187" s="1179"/>
      <c r="N187" s="370"/>
    </row>
    <row r="188" spans="1:14">
      <c r="A188" s="370"/>
      <c r="B188" s="324" t="s">
        <v>286</v>
      </c>
      <c r="C188" s="903"/>
      <c r="D188" s="904"/>
      <c r="E188" s="904"/>
      <c r="F188" s="946"/>
      <c r="G188" s="1177"/>
      <c r="H188" s="1178"/>
      <c r="I188" s="1178"/>
      <c r="J188" s="1178"/>
      <c r="K188" s="1178"/>
      <c r="L188" s="1178"/>
      <c r="M188" s="1179"/>
      <c r="N188" s="370"/>
    </row>
    <row r="189" spans="1:14">
      <c r="A189" s="370"/>
      <c r="B189" s="324" t="s">
        <v>287</v>
      </c>
      <c r="C189" s="903"/>
      <c r="D189" s="904"/>
      <c r="E189" s="904"/>
      <c r="F189" s="946"/>
      <c r="G189" s="1177"/>
      <c r="H189" s="1178"/>
      <c r="I189" s="1178"/>
      <c r="J189" s="1178"/>
      <c r="K189" s="1178"/>
      <c r="L189" s="1178"/>
      <c r="M189" s="1179"/>
      <c r="N189" s="370"/>
    </row>
    <row r="190" spans="1:14">
      <c r="A190" s="370"/>
      <c r="B190" s="324" t="s">
        <v>526</v>
      </c>
      <c r="C190" s="903"/>
      <c r="D190" s="904"/>
      <c r="E190" s="904"/>
      <c r="F190" s="946"/>
      <c r="G190" s="1177"/>
      <c r="H190" s="1178"/>
      <c r="I190" s="1178"/>
      <c r="J190" s="1178"/>
      <c r="K190" s="1178"/>
      <c r="L190" s="1178"/>
      <c r="M190" s="1179"/>
      <c r="N190" s="370"/>
    </row>
    <row r="191" spans="1:14">
      <c r="A191" s="370"/>
      <c r="B191" s="324" t="s">
        <v>289</v>
      </c>
      <c r="C191" s="903"/>
      <c r="D191" s="912"/>
      <c r="E191" s="904"/>
      <c r="F191" s="946"/>
      <c r="G191" s="1177"/>
      <c r="H191" s="1178"/>
      <c r="I191" s="1178"/>
      <c r="J191" s="1178"/>
      <c r="K191" s="1178"/>
      <c r="L191" s="1178"/>
      <c r="M191" s="1179"/>
      <c r="N191" s="370"/>
    </row>
    <row r="192" spans="1:14">
      <c r="A192" s="370"/>
      <c r="B192" s="466" t="s">
        <v>691</v>
      </c>
      <c r="C192" s="913"/>
      <c r="D192" s="912"/>
      <c r="E192" s="904"/>
      <c r="F192" s="946"/>
      <c r="G192" s="1177"/>
      <c r="H192" s="1178"/>
      <c r="I192" s="1178"/>
      <c r="J192" s="1178"/>
      <c r="K192" s="1178"/>
      <c r="L192" s="1178"/>
      <c r="M192" s="1179"/>
      <c r="N192" s="370"/>
    </row>
    <row r="193" spans="1:14">
      <c r="A193" s="370"/>
      <c r="B193" s="869" t="s">
        <v>15</v>
      </c>
      <c r="C193" s="913"/>
      <c r="D193" s="907"/>
      <c r="E193" s="907"/>
      <c r="F193" s="946"/>
      <c r="G193" s="1177"/>
      <c r="H193" s="1178"/>
      <c r="I193" s="1178"/>
      <c r="J193" s="1178"/>
      <c r="K193" s="1178"/>
      <c r="L193" s="1178"/>
      <c r="M193" s="1179"/>
      <c r="N193" s="370"/>
    </row>
    <row r="194" spans="1:14">
      <c r="A194" s="370"/>
      <c r="B194" s="869"/>
      <c r="C194" s="913"/>
      <c r="D194" s="907"/>
      <c r="E194" s="907"/>
      <c r="F194" s="946"/>
      <c r="G194" s="1177"/>
      <c r="H194" s="1178"/>
      <c r="I194" s="1178"/>
      <c r="J194" s="1178"/>
      <c r="K194" s="1178"/>
      <c r="L194" s="1178"/>
      <c r="M194" s="1179"/>
      <c r="N194" s="370"/>
    </row>
    <row r="195" spans="1:14">
      <c r="A195" s="370"/>
      <c r="B195" s="870" t="s">
        <v>700</v>
      </c>
      <c r="C195" s="903"/>
      <c r="D195" s="904"/>
      <c r="E195" s="904"/>
      <c r="F195" s="946"/>
      <c r="G195" s="1177"/>
      <c r="H195" s="1178"/>
      <c r="I195" s="1178"/>
      <c r="J195" s="1178"/>
      <c r="K195" s="1178"/>
      <c r="L195" s="1178"/>
      <c r="M195" s="1179"/>
      <c r="N195" s="370"/>
    </row>
    <row r="196" spans="1:14">
      <c r="A196" s="370"/>
      <c r="B196" s="324" t="s">
        <v>293</v>
      </c>
      <c r="C196" s="903"/>
      <c r="D196" s="904"/>
      <c r="E196" s="904"/>
      <c r="F196" s="946"/>
      <c r="G196" s="1177"/>
      <c r="H196" s="1178"/>
      <c r="I196" s="1178"/>
      <c r="J196" s="1178"/>
      <c r="K196" s="1178"/>
      <c r="L196" s="1178"/>
      <c r="M196" s="1179"/>
      <c r="N196" s="370"/>
    </row>
    <row r="197" spans="1:14">
      <c r="A197" s="370"/>
      <c r="B197" s="324" t="s">
        <v>294</v>
      </c>
      <c r="C197" s="903"/>
      <c r="D197" s="904"/>
      <c r="E197" s="904"/>
      <c r="F197" s="946"/>
      <c r="G197" s="1177"/>
      <c r="H197" s="1178"/>
      <c r="I197" s="1178"/>
      <c r="J197" s="1178"/>
      <c r="K197" s="1178"/>
      <c r="L197" s="1178"/>
      <c r="M197" s="1179"/>
      <c r="N197" s="370"/>
    </row>
    <row r="198" spans="1:14">
      <c r="A198" s="370"/>
      <c r="B198" s="881" t="s">
        <v>714</v>
      </c>
      <c r="C198" s="903"/>
      <c r="D198" s="904"/>
      <c r="E198" s="904"/>
      <c r="F198" s="946"/>
      <c r="G198" s="1177"/>
      <c r="H198" s="1178"/>
      <c r="I198" s="1178"/>
      <c r="J198" s="1178"/>
      <c r="K198" s="1178"/>
      <c r="L198" s="1178"/>
      <c r="M198" s="1179"/>
      <c r="N198" s="370"/>
    </row>
    <row r="199" spans="1:14">
      <c r="A199" s="370"/>
      <c r="B199" s="869" t="s">
        <v>15</v>
      </c>
      <c r="C199" s="903"/>
      <c r="D199" s="907"/>
      <c r="E199" s="907"/>
      <c r="F199" s="946"/>
      <c r="G199" s="1177"/>
      <c r="H199" s="1178"/>
      <c r="I199" s="1178"/>
      <c r="J199" s="1178"/>
      <c r="K199" s="1178"/>
      <c r="L199" s="1178"/>
      <c r="M199" s="1179"/>
      <c r="N199" s="370"/>
    </row>
    <row r="200" spans="1:14">
      <c r="A200" s="370"/>
      <c r="B200" s="872" t="s">
        <v>0</v>
      </c>
      <c r="C200" s="903"/>
      <c r="D200" s="904"/>
      <c r="E200" s="904"/>
      <c r="F200" s="946"/>
      <c r="G200" s="1177"/>
      <c r="H200" s="1178"/>
      <c r="I200" s="1178"/>
      <c r="J200" s="1178"/>
      <c r="K200" s="1178"/>
      <c r="L200" s="1178"/>
      <c r="M200" s="1179"/>
      <c r="N200" s="370"/>
    </row>
    <row r="201" spans="1:14">
      <c r="A201" s="370"/>
      <c r="B201" s="869" t="s">
        <v>712</v>
      </c>
      <c r="C201" s="903"/>
      <c r="D201" s="914"/>
      <c r="E201" s="914"/>
      <c r="F201" s="946"/>
      <c r="G201" s="1177"/>
      <c r="H201" s="1178"/>
      <c r="I201" s="1178"/>
      <c r="J201" s="1178"/>
      <c r="K201" s="1178"/>
      <c r="L201" s="1178"/>
      <c r="M201" s="1179"/>
      <c r="N201" s="370"/>
    </row>
    <row r="202" spans="1:14">
      <c r="A202" s="370"/>
      <c r="B202" s="324"/>
      <c r="C202" s="903"/>
      <c r="D202" s="904"/>
      <c r="E202" s="904"/>
      <c r="F202" s="946"/>
      <c r="G202" s="1177"/>
      <c r="H202" s="1178"/>
      <c r="I202" s="1178"/>
      <c r="J202" s="1178"/>
      <c r="K202" s="1178"/>
      <c r="L202" s="1178"/>
      <c r="M202" s="1179"/>
      <c r="N202" s="370"/>
    </row>
    <row r="203" spans="1:14">
      <c r="A203" s="370"/>
      <c r="B203" s="870" t="s">
        <v>151</v>
      </c>
      <c r="C203" s="903"/>
      <c r="D203" s="904"/>
      <c r="E203" s="904"/>
      <c r="F203" s="946"/>
      <c r="G203" s="1177"/>
      <c r="H203" s="1178"/>
      <c r="I203" s="1178"/>
      <c r="J203" s="1178"/>
      <c r="K203" s="1178"/>
      <c r="L203" s="1178"/>
      <c r="M203" s="1179"/>
      <c r="N203" s="370"/>
    </row>
    <row r="204" spans="1:14">
      <c r="A204" s="370"/>
      <c r="B204" s="324"/>
      <c r="C204" s="903"/>
      <c r="D204" s="904"/>
      <c r="E204" s="904"/>
      <c r="F204" s="946"/>
      <c r="G204" s="1177"/>
      <c r="H204" s="1178"/>
      <c r="I204" s="1178"/>
      <c r="J204" s="1178"/>
      <c r="K204" s="1178"/>
      <c r="L204" s="1178"/>
      <c r="M204" s="1179"/>
      <c r="N204" s="370"/>
    </row>
    <row r="205" spans="1:14">
      <c r="A205" s="370"/>
      <c r="B205" s="909" t="s">
        <v>331</v>
      </c>
      <c r="C205" s="903"/>
      <c r="D205" s="904"/>
      <c r="E205" s="904"/>
      <c r="F205" s="946"/>
      <c r="G205" s="1177"/>
      <c r="H205" s="1178"/>
      <c r="I205" s="1178"/>
      <c r="J205" s="1178"/>
      <c r="K205" s="1178"/>
      <c r="L205" s="1178"/>
      <c r="M205" s="1179"/>
      <c r="N205" s="370"/>
    </row>
    <row r="206" spans="1:14">
      <c r="A206" s="370"/>
      <c r="B206" s="909"/>
      <c r="C206" s="903"/>
      <c r="D206" s="904"/>
      <c r="E206" s="904"/>
      <c r="F206" s="946"/>
      <c r="G206" s="1177"/>
      <c r="H206" s="1178"/>
      <c r="I206" s="1178"/>
      <c r="J206" s="1178"/>
      <c r="K206" s="1178"/>
      <c r="L206" s="1178"/>
      <c r="M206" s="1179"/>
      <c r="N206" s="370"/>
    </row>
    <row r="207" spans="1:14">
      <c r="A207" s="370"/>
      <c r="B207" s="869" t="s">
        <v>706</v>
      </c>
      <c r="C207" s="903"/>
      <c r="D207" s="904"/>
      <c r="E207" s="904"/>
      <c r="F207" s="946"/>
      <c r="G207" s="1177"/>
      <c r="H207" s="1178"/>
      <c r="I207" s="1178"/>
      <c r="J207" s="1178"/>
      <c r="K207" s="1178"/>
      <c r="L207" s="1178"/>
      <c r="M207" s="1179"/>
      <c r="N207" s="370"/>
    </row>
    <row r="208" spans="1:14">
      <c r="A208" s="370"/>
      <c r="B208" s="324" t="s">
        <v>296</v>
      </c>
      <c r="C208" s="903"/>
      <c r="D208" s="904"/>
      <c r="E208" s="904"/>
      <c r="F208" s="946"/>
      <c r="G208" s="1177"/>
      <c r="H208" s="1178"/>
      <c r="I208" s="1178"/>
      <c r="J208" s="1178"/>
      <c r="K208" s="1178"/>
      <c r="L208" s="1178"/>
      <c r="M208" s="1179"/>
      <c r="N208" s="370"/>
    </row>
    <row r="209" spans="1:14">
      <c r="A209" s="370"/>
      <c r="B209" s="324" t="s">
        <v>297</v>
      </c>
      <c r="C209" s="903"/>
      <c r="D209" s="904"/>
      <c r="E209" s="904"/>
      <c r="F209" s="946"/>
      <c r="G209" s="1177"/>
      <c r="H209" s="1178"/>
      <c r="I209" s="1178"/>
      <c r="J209" s="1178"/>
      <c r="K209" s="1178"/>
      <c r="L209" s="1178"/>
      <c r="M209" s="1179"/>
      <c r="N209" s="370"/>
    </row>
    <row r="210" spans="1:14">
      <c r="A210" s="370"/>
      <c r="B210" s="324" t="s">
        <v>298</v>
      </c>
      <c r="C210" s="903"/>
      <c r="D210" s="904"/>
      <c r="E210" s="904"/>
      <c r="F210" s="946"/>
      <c r="G210" s="1177"/>
      <c r="H210" s="1178"/>
      <c r="I210" s="1178"/>
      <c r="J210" s="1178"/>
      <c r="K210" s="1178"/>
      <c r="L210" s="1178"/>
      <c r="M210" s="1179"/>
      <c r="N210" s="370"/>
    </row>
    <row r="211" spans="1:14">
      <c r="A211" s="370"/>
      <c r="B211" s="466" t="s">
        <v>693</v>
      </c>
      <c r="C211" s="903"/>
      <c r="D211" s="904"/>
      <c r="E211" s="904"/>
      <c r="F211" s="946"/>
      <c r="G211" s="1177"/>
      <c r="H211" s="1178"/>
      <c r="I211" s="1178"/>
      <c r="J211" s="1178"/>
      <c r="K211" s="1178"/>
      <c r="L211" s="1178"/>
      <c r="M211" s="1179"/>
      <c r="N211" s="370"/>
    </row>
    <row r="212" spans="1:14">
      <c r="A212" s="370"/>
      <c r="B212" s="466" t="s">
        <v>694</v>
      </c>
      <c r="C212" s="903"/>
      <c r="D212" s="904"/>
      <c r="E212" s="904"/>
      <c r="F212" s="946"/>
      <c r="G212" s="1177"/>
      <c r="H212" s="1178"/>
      <c r="I212" s="1178"/>
      <c r="J212" s="1178"/>
      <c r="K212" s="1178"/>
      <c r="L212" s="1178"/>
      <c r="M212" s="1179"/>
      <c r="N212" s="370"/>
    </row>
    <row r="213" spans="1:14">
      <c r="A213" s="370"/>
      <c r="B213" s="466" t="s">
        <v>695</v>
      </c>
      <c r="C213" s="903"/>
      <c r="D213" s="904"/>
      <c r="E213" s="904"/>
      <c r="F213" s="946"/>
      <c r="G213" s="1177"/>
      <c r="H213" s="1178"/>
      <c r="I213" s="1178"/>
      <c r="J213" s="1178"/>
      <c r="K213" s="1178"/>
      <c r="L213" s="1178"/>
      <c r="M213" s="1179"/>
      <c r="N213" s="370"/>
    </row>
    <row r="214" spans="1:14">
      <c r="A214" s="370"/>
      <c r="B214" s="869" t="s">
        <v>299</v>
      </c>
      <c r="C214" s="915"/>
      <c r="D214" s="907"/>
      <c r="E214" s="907"/>
      <c r="F214" s="946"/>
      <c r="G214" s="1177"/>
      <c r="H214" s="1178"/>
      <c r="I214" s="1178"/>
      <c r="J214" s="1178"/>
      <c r="K214" s="1178"/>
      <c r="L214" s="1178"/>
      <c r="M214" s="1179"/>
      <c r="N214" s="370"/>
    </row>
    <row r="215" spans="1:14">
      <c r="A215" s="370"/>
      <c r="B215" s="869"/>
      <c r="C215" s="916"/>
      <c r="D215" s="907"/>
      <c r="E215" s="907"/>
      <c r="F215" s="946"/>
      <c r="G215" s="1177"/>
      <c r="H215" s="1178"/>
      <c r="I215" s="1178"/>
      <c r="J215" s="1178"/>
      <c r="K215" s="1178"/>
      <c r="L215" s="1178"/>
      <c r="M215" s="1179"/>
      <c r="N215" s="370"/>
    </row>
    <row r="216" spans="1:14">
      <c r="A216" s="370"/>
      <c r="B216" s="869" t="s">
        <v>707</v>
      </c>
      <c r="C216" s="913"/>
      <c r="D216" s="904"/>
      <c r="E216" s="904"/>
      <c r="F216" s="946"/>
      <c r="G216" s="1177"/>
      <c r="H216" s="1178"/>
      <c r="I216" s="1178"/>
      <c r="J216" s="1178"/>
      <c r="K216" s="1178"/>
      <c r="L216" s="1178"/>
      <c r="M216" s="1179"/>
      <c r="N216" s="370"/>
    </row>
    <row r="217" spans="1:14">
      <c r="A217" s="370"/>
      <c r="B217" s="324" t="s">
        <v>301</v>
      </c>
      <c r="C217" s="913"/>
      <c r="D217" s="904"/>
      <c r="E217" s="904"/>
      <c r="F217" s="946"/>
      <c r="G217" s="1177"/>
      <c r="H217" s="1178"/>
      <c r="I217" s="1178"/>
      <c r="J217" s="1178"/>
      <c r="K217" s="1178"/>
      <c r="L217" s="1178"/>
      <c r="M217" s="1179"/>
      <c r="N217" s="370"/>
    </row>
    <row r="218" spans="1:14">
      <c r="A218" s="370"/>
      <c r="B218" s="324" t="s">
        <v>302</v>
      </c>
      <c r="C218" s="908"/>
      <c r="D218" s="904"/>
      <c r="E218" s="904"/>
      <c r="F218" s="946"/>
      <c r="G218" s="1177"/>
      <c r="H218" s="1178"/>
      <c r="I218" s="1178"/>
      <c r="J218" s="1178"/>
      <c r="K218" s="1178"/>
      <c r="L218" s="1178"/>
      <c r="M218" s="1179"/>
      <c r="N218" s="370"/>
    </row>
    <row r="219" spans="1:14">
      <c r="A219" s="370"/>
      <c r="B219" s="324" t="s">
        <v>303</v>
      </c>
      <c r="C219" s="908"/>
      <c r="D219" s="904"/>
      <c r="E219" s="904"/>
      <c r="F219" s="946"/>
      <c r="G219" s="1177"/>
      <c r="H219" s="1178"/>
      <c r="I219" s="1178"/>
      <c r="J219" s="1178"/>
      <c r="K219" s="1178"/>
      <c r="L219" s="1178"/>
      <c r="M219" s="1179"/>
      <c r="N219" s="370"/>
    </row>
    <row r="220" spans="1:14">
      <c r="A220" s="370"/>
      <c r="B220" s="324" t="s">
        <v>304</v>
      </c>
      <c r="C220" s="908"/>
      <c r="D220" s="904"/>
      <c r="E220" s="904"/>
      <c r="F220" s="946"/>
      <c r="G220" s="1177"/>
      <c r="H220" s="1178"/>
      <c r="I220" s="1178"/>
      <c r="J220" s="1178"/>
      <c r="K220" s="1178"/>
      <c r="L220" s="1178"/>
      <c r="M220" s="1179"/>
      <c r="N220" s="370"/>
    </row>
    <row r="221" spans="1:14">
      <c r="A221" s="370"/>
      <c r="B221" s="917" t="s">
        <v>305</v>
      </c>
      <c r="C221" s="903"/>
      <c r="D221" s="904"/>
      <c r="E221" s="904"/>
      <c r="F221" s="946"/>
      <c r="G221" s="1177"/>
      <c r="H221" s="1178"/>
      <c r="I221" s="1178"/>
      <c r="J221" s="1178"/>
      <c r="K221" s="1178"/>
      <c r="L221" s="1178"/>
      <c r="M221" s="1179"/>
      <c r="N221" s="370"/>
    </row>
    <row r="222" spans="1:14">
      <c r="A222" s="370"/>
      <c r="B222" s="466" t="s">
        <v>696</v>
      </c>
      <c r="C222" s="908"/>
      <c r="D222" s="904"/>
      <c r="E222" s="904"/>
      <c r="F222" s="946"/>
      <c r="G222" s="1177"/>
      <c r="H222" s="1178"/>
      <c r="I222" s="1178"/>
      <c r="J222" s="1178"/>
      <c r="K222" s="1178"/>
      <c r="L222" s="1178"/>
      <c r="M222" s="1179"/>
      <c r="N222" s="370"/>
    </row>
    <row r="223" spans="1:14">
      <c r="A223" s="370"/>
      <c r="B223" s="466" t="s">
        <v>697</v>
      </c>
      <c r="C223" s="908"/>
      <c r="D223" s="904"/>
      <c r="E223" s="904"/>
      <c r="F223" s="946"/>
      <c r="G223" s="1177"/>
      <c r="H223" s="1178"/>
      <c r="I223" s="1178"/>
      <c r="J223" s="1178"/>
      <c r="K223" s="1178"/>
      <c r="L223" s="1178"/>
      <c r="M223" s="1179"/>
      <c r="N223" s="370"/>
    </row>
    <row r="224" spans="1:14">
      <c r="A224" s="370"/>
      <c r="B224" s="324" t="s">
        <v>449</v>
      </c>
      <c r="C224" s="908"/>
      <c r="D224" s="904"/>
      <c r="E224" s="904"/>
      <c r="F224" s="946"/>
      <c r="G224" s="1177"/>
      <c r="H224" s="1178"/>
      <c r="I224" s="1178"/>
      <c r="J224" s="1178"/>
      <c r="K224" s="1178"/>
      <c r="L224" s="1178"/>
      <c r="M224" s="1179"/>
      <c r="N224" s="370"/>
    </row>
    <row r="225" spans="1:14">
      <c r="A225" s="370"/>
      <c r="B225" s="881" t="s">
        <v>698</v>
      </c>
      <c r="C225" s="908"/>
      <c r="D225" s="904"/>
      <c r="E225" s="904"/>
      <c r="F225" s="946"/>
      <c r="G225" s="1177"/>
      <c r="H225" s="1178"/>
      <c r="I225" s="1178"/>
      <c r="J225" s="1178"/>
      <c r="K225" s="1178"/>
      <c r="L225" s="1178"/>
      <c r="M225" s="1179"/>
      <c r="N225" s="370"/>
    </row>
    <row r="226" spans="1:14">
      <c r="A226" s="370"/>
      <c r="B226" s="869" t="s">
        <v>334</v>
      </c>
      <c r="C226" s="918"/>
      <c r="D226" s="907"/>
      <c r="E226" s="907"/>
      <c r="F226" s="946"/>
      <c r="G226" s="1177"/>
      <c r="H226" s="1178"/>
      <c r="I226" s="1178"/>
      <c r="J226" s="1178"/>
      <c r="K226" s="1178"/>
      <c r="L226" s="1178"/>
      <c r="M226" s="1179"/>
      <c r="N226" s="370"/>
    </row>
    <row r="227" spans="1:14">
      <c r="A227" s="370"/>
      <c r="B227" s="869"/>
      <c r="C227" s="918"/>
      <c r="D227" s="907"/>
      <c r="E227" s="907"/>
      <c r="F227" s="946"/>
      <c r="G227" s="1177"/>
      <c r="H227" s="1178"/>
      <c r="I227" s="1178"/>
      <c r="J227" s="1178"/>
      <c r="K227" s="1178"/>
      <c r="L227" s="1178"/>
      <c r="M227" s="1179"/>
      <c r="N227" s="370"/>
    </row>
    <row r="228" spans="1:14">
      <c r="A228" s="370"/>
      <c r="B228" s="869" t="s">
        <v>708</v>
      </c>
      <c r="C228" s="908"/>
      <c r="D228" s="904"/>
      <c r="E228" s="904"/>
      <c r="F228" s="946"/>
      <c r="G228" s="1177"/>
      <c r="H228" s="1178"/>
      <c r="I228" s="1178"/>
      <c r="J228" s="1178"/>
      <c r="K228" s="1178"/>
      <c r="L228" s="1178"/>
      <c r="M228" s="1179"/>
      <c r="N228" s="370"/>
    </row>
    <row r="229" spans="1:14">
      <c r="A229" s="370"/>
      <c r="B229" s="324" t="s">
        <v>306</v>
      </c>
      <c r="C229" s="908"/>
      <c r="D229" s="904"/>
      <c r="E229" s="904"/>
      <c r="F229" s="946"/>
      <c r="G229" s="1177"/>
      <c r="H229" s="1178"/>
      <c r="I229" s="1178"/>
      <c r="J229" s="1178"/>
      <c r="K229" s="1178"/>
      <c r="L229" s="1178"/>
      <c r="M229" s="1179"/>
      <c r="N229" s="370"/>
    </row>
    <row r="230" spans="1:14">
      <c r="A230" s="370"/>
      <c r="B230" s="324" t="s">
        <v>307</v>
      </c>
      <c r="C230" s="908"/>
      <c r="D230" s="904"/>
      <c r="E230" s="904"/>
      <c r="F230" s="946"/>
      <c r="G230" s="1177"/>
      <c r="H230" s="1178"/>
      <c r="I230" s="1178"/>
      <c r="J230" s="1178"/>
      <c r="K230" s="1178"/>
      <c r="L230" s="1178"/>
      <c r="M230" s="1179"/>
      <c r="N230" s="370"/>
    </row>
    <row r="231" spans="1:14">
      <c r="A231" s="370"/>
      <c r="B231" s="869" t="s">
        <v>325</v>
      </c>
      <c r="C231" s="908"/>
      <c r="D231" s="907"/>
      <c r="E231" s="907"/>
      <c r="F231" s="946"/>
      <c r="G231" s="1177"/>
      <c r="H231" s="1178"/>
      <c r="I231" s="1178"/>
      <c r="J231" s="1178"/>
      <c r="K231" s="1178"/>
      <c r="L231" s="1178"/>
      <c r="M231" s="1179"/>
      <c r="N231" s="370"/>
    </row>
    <row r="232" spans="1:14">
      <c r="A232" s="370"/>
      <c r="B232" s="869"/>
      <c r="C232" s="908"/>
      <c r="D232" s="907"/>
      <c r="E232" s="907"/>
      <c r="F232" s="946"/>
      <c r="G232" s="1177"/>
      <c r="H232" s="1178"/>
      <c r="I232" s="1178"/>
      <c r="J232" s="1178"/>
      <c r="K232" s="1178"/>
      <c r="L232" s="1178"/>
      <c r="M232" s="1179"/>
      <c r="N232" s="370"/>
    </row>
    <row r="233" spans="1:14">
      <c r="A233" s="370"/>
      <c r="B233" s="869" t="s">
        <v>709</v>
      </c>
      <c r="C233" s="908"/>
      <c r="D233" s="904"/>
      <c r="E233" s="904"/>
      <c r="F233" s="946"/>
      <c r="G233" s="1177"/>
      <c r="H233" s="1178"/>
      <c r="I233" s="1178"/>
      <c r="J233" s="1178"/>
      <c r="K233" s="1178"/>
      <c r="L233" s="1178"/>
      <c r="M233" s="1179"/>
      <c r="N233" s="370"/>
    </row>
    <row r="234" spans="1:14">
      <c r="A234" s="370"/>
      <c r="B234" s="324" t="s">
        <v>310</v>
      </c>
      <c r="C234" s="903"/>
      <c r="D234" s="904"/>
      <c r="E234" s="904"/>
      <c r="F234" s="946"/>
      <c r="G234" s="1177"/>
      <c r="H234" s="1178"/>
      <c r="I234" s="1178"/>
      <c r="J234" s="1178"/>
      <c r="K234" s="1178"/>
      <c r="L234" s="1178"/>
      <c r="M234" s="1179"/>
      <c r="N234" s="370"/>
    </row>
    <row r="235" spans="1:14">
      <c r="A235" s="370"/>
      <c r="B235" s="869" t="s">
        <v>337</v>
      </c>
      <c r="C235" s="911"/>
      <c r="D235" s="907"/>
      <c r="E235" s="907"/>
      <c r="F235" s="946"/>
      <c r="G235" s="1177"/>
      <c r="H235" s="1178"/>
      <c r="I235" s="1178"/>
      <c r="J235" s="1178"/>
      <c r="K235" s="1178"/>
      <c r="L235" s="1178"/>
      <c r="M235" s="1179"/>
      <c r="N235" s="370"/>
    </row>
    <row r="236" spans="1:14">
      <c r="A236" s="370"/>
      <c r="B236" s="869"/>
      <c r="C236" s="911"/>
      <c r="D236" s="907"/>
      <c r="E236" s="907"/>
      <c r="F236" s="946"/>
      <c r="G236" s="1177"/>
      <c r="H236" s="1178"/>
      <c r="I236" s="1178"/>
      <c r="J236" s="1178"/>
      <c r="K236" s="1178"/>
      <c r="L236" s="1178"/>
      <c r="M236" s="1179"/>
      <c r="N236" s="370"/>
    </row>
    <row r="237" spans="1:14">
      <c r="A237" s="370"/>
      <c r="B237" s="869" t="s">
        <v>710</v>
      </c>
      <c r="C237" s="903"/>
      <c r="D237" s="904"/>
      <c r="E237" s="904"/>
      <c r="F237" s="946"/>
      <c r="G237" s="1177"/>
      <c r="H237" s="1178"/>
      <c r="I237" s="1178"/>
      <c r="J237" s="1178"/>
      <c r="K237" s="1178"/>
      <c r="L237" s="1178"/>
      <c r="M237" s="1179"/>
      <c r="N237" s="370"/>
    </row>
    <row r="238" spans="1:14">
      <c r="A238" s="370"/>
      <c r="B238" s="324" t="s">
        <v>312</v>
      </c>
      <c r="C238" s="903"/>
      <c r="D238" s="904"/>
      <c r="E238" s="904"/>
      <c r="F238" s="946"/>
      <c r="G238" s="1177"/>
      <c r="H238" s="1178"/>
      <c r="I238" s="1178"/>
      <c r="J238" s="1178"/>
      <c r="K238" s="1178"/>
      <c r="L238" s="1178"/>
      <c r="M238" s="1179"/>
      <c r="N238" s="370"/>
    </row>
    <row r="239" spans="1:14">
      <c r="A239" s="370"/>
      <c r="B239" s="869" t="s">
        <v>339</v>
      </c>
      <c r="C239" s="913"/>
      <c r="D239" s="907"/>
      <c r="E239" s="907"/>
      <c r="F239" s="946"/>
      <c r="G239" s="1177"/>
      <c r="H239" s="1178"/>
      <c r="I239" s="1178"/>
      <c r="J239" s="1178"/>
      <c r="K239" s="1178"/>
      <c r="L239" s="1178"/>
      <c r="M239" s="1179"/>
      <c r="N239" s="370"/>
    </row>
    <row r="240" spans="1:14">
      <c r="A240" s="370"/>
      <c r="B240" s="869"/>
      <c r="C240" s="913"/>
      <c r="D240" s="920"/>
      <c r="E240" s="907"/>
      <c r="F240" s="946"/>
      <c r="G240" s="1177"/>
      <c r="H240" s="1178"/>
      <c r="I240" s="1178"/>
      <c r="J240" s="1178"/>
      <c r="K240" s="1178"/>
      <c r="L240" s="1178"/>
      <c r="M240" s="1179"/>
      <c r="N240" s="370"/>
    </row>
    <row r="241" spans="1:14">
      <c r="A241" s="370"/>
      <c r="B241" s="869" t="s">
        <v>711</v>
      </c>
      <c r="C241" s="903"/>
      <c r="D241" s="912"/>
      <c r="E241" s="904"/>
      <c r="F241" s="946"/>
      <c r="G241" s="1177"/>
      <c r="H241" s="1178"/>
      <c r="I241" s="1178"/>
      <c r="J241" s="1178"/>
      <c r="K241" s="1178"/>
      <c r="L241" s="1178"/>
      <c r="M241" s="1179"/>
      <c r="N241" s="370"/>
    </row>
    <row r="242" spans="1:14">
      <c r="A242" s="370"/>
      <c r="B242" s="466" t="s">
        <v>313</v>
      </c>
      <c r="C242" s="903"/>
      <c r="D242" s="912"/>
      <c r="E242" s="904"/>
      <c r="F242" s="946"/>
      <c r="G242" s="1177"/>
      <c r="H242" s="1178"/>
      <c r="I242" s="1178"/>
      <c r="J242" s="1178"/>
      <c r="K242" s="1178"/>
      <c r="L242" s="1178"/>
      <c r="M242" s="1179"/>
      <c r="N242" s="370"/>
    </row>
    <row r="243" spans="1:14">
      <c r="A243" s="370"/>
      <c r="B243" s="466" t="s">
        <v>314</v>
      </c>
      <c r="C243" s="903"/>
      <c r="D243" s="912"/>
      <c r="E243" s="904"/>
      <c r="F243" s="946"/>
      <c r="G243" s="1177"/>
      <c r="H243" s="1178"/>
      <c r="I243" s="1178"/>
      <c r="J243" s="1178"/>
      <c r="K243" s="1178"/>
      <c r="L243" s="1178"/>
      <c r="M243" s="1179"/>
      <c r="N243" s="370"/>
    </row>
    <row r="244" spans="1:14">
      <c r="A244" s="370"/>
      <c r="B244" s="466" t="s">
        <v>315</v>
      </c>
      <c r="C244" s="903"/>
      <c r="D244" s="904"/>
      <c r="E244" s="904"/>
      <c r="F244" s="946"/>
      <c r="G244" s="1177"/>
      <c r="H244" s="1178"/>
      <c r="I244" s="1178"/>
      <c r="J244" s="1178"/>
      <c r="K244" s="1178"/>
      <c r="L244" s="1178"/>
      <c r="M244" s="1179"/>
      <c r="N244" s="370"/>
    </row>
    <row r="245" spans="1:14">
      <c r="A245" s="370"/>
      <c r="B245" s="466" t="s">
        <v>699</v>
      </c>
      <c r="C245" s="911"/>
      <c r="D245" s="921"/>
      <c r="E245" s="921"/>
      <c r="F245" s="946"/>
      <c r="G245" s="1177"/>
      <c r="H245" s="1178"/>
      <c r="I245" s="1178"/>
      <c r="J245" s="1178"/>
      <c r="K245" s="1178"/>
      <c r="L245" s="1178"/>
      <c r="M245" s="1179"/>
      <c r="N245" s="370"/>
    </row>
    <row r="246" spans="1:14">
      <c r="A246" s="370"/>
      <c r="B246" s="869" t="s">
        <v>341</v>
      </c>
      <c r="C246" s="911"/>
      <c r="D246" s="922"/>
      <c r="E246" s="922"/>
      <c r="F246" s="946"/>
      <c r="G246" s="1177"/>
      <c r="H246" s="1178"/>
      <c r="I246" s="1178"/>
      <c r="J246" s="1178"/>
      <c r="K246" s="1178"/>
      <c r="L246" s="1178"/>
      <c r="M246" s="1179"/>
      <c r="N246" s="370"/>
    </row>
    <row r="247" spans="1:14">
      <c r="A247" s="370"/>
      <c r="B247" s="872" t="s">
        <v>0</v>
      </c>
      <c r="C247" s="903"/>
      <c r="D247" s="904"/>
      <c r="E247" s="904"/>
      <c r="F247" s="946"/>
      <c r="G247" s="1177"/>
      <c r="H247" s="1178"/>
      <c r="I247" s="1178"/>
      <c r="J247" s="1178"/>
      <c r="K247" s="1178"/>
      <c r="L247" s="1178"/>
      <c r="M247" s="1179"/>
      <c r="N247" s="370"/>
    </row>
    <row r="248" spans="1:14">
      <c r="A248" s="370"/>
      <c r="B248" s="869" t="s">
        <v>342</v>
      </c>
      <c r="C248" s="903"/>
      <c r="D248" s="914"/>
      <c r="E248" s="914"/>
      <c r="F248" s="947"/>
      <c r="G248" s="1180"/>
      <c r="H248" s="1181"/>
      <c r="I248" s="1181"/>
      <c r="J248" s="1181"/>
      <c r="K248" s="1181"/>
      <c r="L248" s="1181"/>
      <c r="M248" s="1182"/>
      <c r="N248" s="370"/>
    </row>
    <row r="249" spans="1:14">
      <c r="A249" s="370"/>
      <c r="B249" s="869"/>
      <c r="C249" s="903"/>
      <c r="D249" s="904"/>
      <c r="E249" s="904"/>
      <c r="F249" s="948"/>
      <c r="G249" s="1183"/>
      <c r="H249" s="1184"/>
      <c r="I249" s="1184"/>
      <c r="J249" s="1184"/>
      <c r="K249" s="1184"/>
      <c r="L249" s="1184"/>
      <c r="M249" s="1185"/>
      <c r="N249" s="370"/>
    </row>
    <row r="250" spans="1:14">
      <c r="A250" s="370"/>
      <c r="B250" s="869" t="s">
        <v>715</v>
      </c>
      <c r="C250" s="903"/>
      <c r="D250" s="949"/>
      <c r="E250" s="949"/>
      <c r="F250" s="950"/>
      <c r="G250" s="1174"/>
      <c r="H250" s="1175"/>
      <c r="I250" s="1175"/>
      <c r="J250" s="1175"/>
      <c r="K250" s="1175"/>
      <c r="L250" s="1175"/>
      <c r="M250" s="1176"/>
      <c r="N250" s="370"/>
    </row>
    <row r="251" spans="1:14">
      <c r="A251" s="370"/>
      <c r="B251" s="926"/>
      <c r="C251" s="467"/>
      <c r="D251" s="467"/>
      <c r="E251" s="467"/>
      <c r="F251" s="951"/>
      <c r="G251" s="951"/>
      <c r="H251" s="951"/>
      <c r="I251" s="951"/>
      <c r="J251" s="951"/>
      <c r="K251" s="951"/>
      <c r="L251" s="951"/>
      <c r="M251" s="952"/>
      <c r="N251" s="370"/>
    </row>
    <row r="252" spans="1:14">
      <c r="A252" s="370"/>
      <c r="B252" s="928"/>
      <c r="C252" s="369"/>
      <c r="D252" s="370"/>
      <c r="E252" s="371"/>
      <c r="F252" s="370"/>
      <c r="G252" s="370"/>
      <c r="H252" s="370"/>
      <c r="I252" s="370"/>
      <c r="J252" s="370"/>
      <c r="K252" s="370"/>
      <c r="L252" s="370"/>
      <c r="M252" s="370"/>
      <c r="N252" s="370"/>
    </row>
    <row r="253" spans="1:14">
      <c r="A253" s="370"/>
      <c r="B253" s="370"/>
      <c r="C253" s="369"/>
      <c r="D253" s="370"/>
      <c r="E253" s="371"/>
      <c r="F253" s="370"/>
      <c r="G253" s="370"/>
      <c r="H253" s="370"/>
      <c r="I253" s="370"/>
      <c r="J253" s="370"/>
      <c r="K253" s="370"/>
      <c r="L253" s="370"/>
      <c r="M253" s="370"/>
      <c r="N253" s="370"/>
    </row>
    <row r="254" spans="1:14">
      <c r="A254" s="370"/>
      <c r="B254" s="370"/>
      <c r="C254" s="369"/>
      <c r="D254" s="370"/>
      <c r="E254" s="371"/>
      <c r="F254" s="370"/>
      <c r="G254" s="370"/>
      <c r="H254" s="370"/>
      <c r="I254" s="370"/>
      <c r="J254" s="722" t="s">
        <v>386</v>
      </c>
      <c r="K254" s="370"/>
      <c r="L254" s="370"/>
      <c r="M254" s="370"/>
      <c r="N254" s="370"/>
    </row>
    <row r="255" spans="1:14" ht="15.6">
      <c r="A255" s="370"/>
      <c r="B255" s="370"/>
      <c r="C255" s="369"/>
      <c r="D255" s="370"/>
      <c r="E255" s="371"/>
      <c r="F255" s="370"/>
      <c r="G255" s="370"/>
      <c r="H255" s="370"/>
      <c r="I255" s="370"/>
      <c r="J255" s="398" t="s">
        <v>252</v>
      </c>
      <c r="K255" s="370"/>
      <c r="L255" s="370"/>
      <c r="M255" s="370"/>
      <c r="N255" s="370"/>
    </row>
    <row r="256" spans="1:14" ht="15.6">
      <c r="A256" s="370"/>
      <c r="B256" s="370"/>
      <c r="C256" s="369"/>
      <c r="D256" s="370"/>
      <c r="E256" s="371"/>
      <c r="F256" s="370"/>
      <c r="G256" s="370"/>
      <c r="H256" s="370"/>
      <c r="I256" s="370"/>
      <c r="J256" s="749" t="s">
        <v>261</v>
      </c>
      <c r="K256" s="370"/>
      <c r="L256" s="370"/>
      <c r="M256" s="370"/>
      <c r="N256" s="370"/>
    </row>
    <row r="257" spans="1:14" ht="15.6">
      <c r="A257" s="370"/>
      <c r="B257" s="370"/>
      <c r="C257" s="369"/>
      <c r="D257" s="370"/>
      <c r="E257" s="371"/>
      <c r="F257" s="370"/>
      <c r="G257" s="370"/>
      <c r="H257" s="370"/>
      <c r="I257" s="370"/>
      <c r="J257" s="400" t="s">
        <v>14</v>
      </c>
      <c r="K257" s="370"/>
      <c r="L257" s="370"/>
      <c r="M257" s="370"/>
      <c r="N257" s="370"/>
    </row>
    <row r="258" spans="1:14">
      <c r="A258" s="370"/>
      <c r="B258" s="370"/>
      <c r="C258" s="369"/>
      <c r="D258" s="370"/>
      <c r="E258" s="371"/>
      <c r="F258" s="370"/>
      <c r="G258" s="370"/>
      <c r="H258" s="370"/>
      <c r="I258" s="370"/>
      <c r="J258" s="370"/>
      <c r="K258" s="370"/>
      <c r="L258" s="370"/>
      <c r="M258" s="370"/>
      <c r="N258" s="370"/>
    </row>
    <row r="259" spans="1:14" ht="18">
      <c r="A259" s="892"/>
      <c r="B259" s="300"/>
      <c r="C259" s="550"/>
      <c r="D259" s="300"/>
      <c r="E259" s="362"/>
      <c r="F259" s="300"/>
      <c r="G259" s="300"/>
      <c r="H259" s="300"/>
      <c r="I259" s="300"/>
      <c r="J259" s="300"/>
      <c r="K259" s="300"/>
      <c r="L259" s="1186" t="s">
        <v>716</v>
      </c>
      <c r="M259" s="1186"/>
      <c r="N259" s="370"/>
    </row>
    <row r="260" spans="1:14" ht="18">
      <c r="A260" s="370"/>
      <c r="B260" s="1166" t="s">
        <v>531</v>
      </c>
      <c r="C260" s="1166"/>
      <c r="D260" s="1166"/>
      <c r="E260" s="1166"/>
      <c r="F260" s="1166"/>
      <c r="G260" s="1166"/>
      <c r="H260" s="1166"/>
      <c r="I260" s="1166"/>
      <c r="J260" s="1166"/>
      <c r="K260" s="1166"/>
      <c r="L260" s="1166"/>
      <c r="M260" s="1166"/>
      <c r="N260" s="370"/>
    </row>
    <row r="261" spans="1:14" ht="18">
      <c r="A261" s="370"/>
      <c r="B261" s="1187" t="s">
        <v>718</v>
      </c>
      <c r="C261" s="1187"/>
      <c r="D261" s="1187"/>
      <c r="E261" s="1187"/>
      <c r="F261" s="1187"/>
      <c r="G261" s="1187"/>
      <c r="H261" s="1187"/>
      <c r="I261" s="1187"/>
      <c r="J261" s="1187"/>
      <c r="K261" s="1187"/>
      <c r="L261" s="1187"/>
      <c r="M261" s="1187"/>
      <c r="N261" s="370"/>
    </row>
    <row r="262" spans="1:14" ht="18">
      <c r="A262" s="370"/>
      <c r="B262" s="893" t="s">
        <v>16</v>
      </c>
      <c r="C262" s="363"/>
      <c r="D262" s="370"/>
      <c r="E262" s="364"/>
      <c r="F262" s="379" t="s">
        <v>514</v>
      </c>
      <c r="G262" s="550"/>
      <c r="H262" s="550"/>
      <c r="I262" s="550"/>
      <c r="J262" s="550"/>
      <c r="K262" s="550"/>
      <c r="L262" s="748"/>
      <c r="M262" s="894"/>
      <c r="N262" s="370"/>
    </row>
    <row r="263" spans="1:14" ht="18">
      <c r="A263" s="370"/>
      <c r="B263" s="893" t="s">
        <v>34</v>
      </c>
      <c r="C263" s="363"/>
      <c r="D263" s="893"/>
      <c r="E263" s="364"/>
      <c r="F263" s="365"/>
      <c r="G263" s="550"/>
      <c r="H263" s="550"/>
      <c r="I263" s="550"/>
      <c r="J263" s="550"/>
      <c r="K263" s="550"/>
      <c r="L263" s="748"/>
      <c r="M263" s="894"/>
      <c r="N263" s="370"/>
    </row>
    <row r="264" spans="1:14" ht="18">
      <c r="A264" s="370"/>
      <c r="B264" s="893" t="s">
        <v>516</v>
      </c>
      <c r="C264" s="363"/>
      <c r="D264" s="893"/>
      <c r="E264" s="364"/>
      <c r="F264" s="365"/>
      <c r="G264" s="550"/>
      <c r="H264" s="550"/>
      <c r="I264" s="550"/>
      <c r="J264" s="550"/>
      <c r="K264" s="550"/>
      <c r="L264" s="748"/>
      <c r="M264" s="894"/>
      <c r="N264" s="370"/>
    </row>
    <row r="265" spans="1:14" ht="18">
      <c r="A265" s="370"/>
      <c r="B265" s="366" t="s">
        <v>0</v>
      </c>
      <c r="C265" s="550"/>
      <c r="D265" s="550"/>
      <c r="E265" s="367"/>
      <c r="F265" s="370"/>
      <c r="G265" s="370"/>
      <c r="H265" s="370"/>
      <c r="I265" s="370"/>
      <c r="J265" s="370"/>
      <c r="K265" s="370"/>
      <c r="L265" s="370"/>
      <c r="M265" s="370"/>
      <c r="N265" s="370"/>
    </row>
    <row r="266" spans="1:14" ht="66">
      <c r="A266" s="370"/>
      <c r="B266" s="1188" t="s">
        <v>208</v>
      </c>
      <c r="C266" s="1188" t="s">
        <v>535</v>
      </c>
      <c r="D266" s="930" t="s">
        <v>318</v>
      </c>
      <c r="E266" s="931" t="s">
        <v>319</v>
      </c>
      <c r="F266" s="932" t="s">
        <v>536</v>
      </c>
      <c r="G266" s="1192" t="s">
        <v>537</v>
      </c>
      <c r="H266" s="1193"/>
      <c r="I266" s="1193"/>
      <c r="J266" s="1193"/>
      <c r="K266" s="1193"/>
      <c r="L266" s="1193"/>
      <c r="M266" s="1194"/>
      <c r="N266" s="370"/>
    </row>
    <row r="267" spans="1:14">
      <c r="A267" s="370"/>
      <c r="B267" s="1189"/>
      <c r="C267" s="1189"/>
      <c r="D267" s="933"/>
      <c r="E267" s="871"/>
      <c r="F267" s="934" t="s">
        <v>0</v>
      </c>
      <c r="G267" s="934"/>
      <c r="H267" s="935"/>
      <c r="I267" s="935"/>
      <c r="J267" s="935"/>
      <c r="K267" s="935"/>
      <c r="L267" s="935"/>
      <c r="M267" s="936"/>
      <c r="N267" s="370"/>
    </row>
    <row r="268" spans="1:14">
      <c r="A268" s="937"/>
      <c r="B268" s="1190"/>
      <c r="C268" s="938"/>
      <c r="D268" s="939"/>
      <c r="E268" s="879"/>
      <c r="F268" s="940"/>
      <c r="G268" s="940"/>
      <c r="H268" s="941"/>
      <c r="I268" s="941"/>
      <c r="J268" s="941"/>
      <c r="K268" s="941"/>
      <c r="L268" s="941"/>
      <c r="M268" s="942"/>
      <c r="N268" s="370"/>
    </row>
    <row r="269" spans="1:14">
      <c r="A269" s="370"/>
      <c r="B269" s="870" t="s">
        <v>146</v>
      </c>
      <c r="C269" s="943"/>
      <c r="D269" s="324"/>
      <c r="E269" s="324"/>
      <c r="F269" s="944"/>
      <c r="G269" s="928"/>
      <c r="H269" s="928"/>
      <c r="I269" s="928"/>
      <c r="J269" s="928"/>
      <c r="K269" s="928"/>
      <c r="L269" s="928"/>
      <c r="M269" s="945"/>
      <c r="N269" s="370"/>
    </row>
    <row r="270" spans="1:14">
      <c r="A270" s="370"/>
      <c r="B270" s="870"/>
      <c r="C270" s="368"/>
      <c r="D270" s="324"/>
      <c r="E270" s="324"/>
      <c r="F270" s="933"/>
      <c r="G270" s="370"/>
      <c r="H270" s="370"/>
      <c r="I270" s="370"/>
      <c r="J270" s="370"/>
      <c r="K270" s="370"/>
      <c r="L270" s="370"/>
      <c r="M270" s="936"/>
      <c r="N270" s="370"/>
    </row>
    <row r="271" spans="1:14" ht="28.2">
      <c r="A271" s="370"/>
      <c r="B271" s="869" t="s">
        <v>703</v>
      </c>
      <c r="C271" s="368"/>
      <c r="D271" s="324"/>
      <c r="E271" s="324"/>
      <c r="F271" s="933"/>
      <c r="G271" s="370"/>
      <c r="H271" s="370"/>
      <c r="I271" s="370"/>
      <c r="J271" s="370"/>
      <c r="K271" s="370"/>
      <c r="L271" s="370"/>
      <c r="M271" s="936"/>
      <c r="N271" s="370"/>
    </row>
    <row r="272" spans="1:14">
      <c r="A272" s="370"/>
      <c r="B272" s="870" t="s">
        <v>17</v>
      </c>
      <c r="C272" s="368"/>
      <c r="D272" s="324"/>
      <c r="E272" s="324"/>
      <c r="F272" s="933"/>
      <c r="G272" s="370"/>
      <c r="H272" s="370"/>
      <c r="I272" s="370"/>
      <c r="J272" s="370"/>
      <c r="K272" s="370"/>
      <c r="L272" s="370"/>
      <c r="M272" s="936"/>
      <c r="N272" s="370"/>
    </row>
    <row r="273" spans="1:14">
      <c r="A273" s="370"/>
      <c r="B273" s="324" t="s">
        <v>265</v>
      </c>
      <c r="C273" s="903"/>
      <c r="D273" s="904"/>
      <c r="E273" s="904"/>
      <c r="F273" s="933"/>
      <c r="G273" s="1177"/>
      <c r="H273" s="1178"/>
      <c r="I273" s="1178"/>
      <c r="J273" s="1178"/>
      <c r="K273" s="1178"/>
      <c r="L273" s="1178"/>
      <c r="M273" s="1179"/>
      <c r="N273" s="370"/>
    </row>
    <row r="274" spans="1:14">
      <c r="A274" s="370"/>
      <c r="B274" s="324" t="s">
        <v>266</v>
      </c>
      <c r="C274" s="903"/>
      <c r="D274" s="904"/>
      <c r="E274" s="904"/>
      <c r="F274" s="933"/>
      <c r="G274" s="1177"/>
      <c r="H274" s="1178"/>
      <c r="I274" s="1178"/>
      <c r="J274" s="1178"/>
      <c r="K274" s="1178"/>
      <c r="L274" s="1178"/>
      <c r="M274" s="1179"/>
      <c r="N274" s="370"/>
    </row>
    <row r="275" spans="1:14">
      <c r="A275" s="370"/>
      <c r="B275" s="324" t="s">
        <v>267</v>
      </c>
      <c r="C275" s="903"/>
      <c r="D275" s="904"/>
      <c r="E275" s="904"/>
      <c r="F275" s="933"/>
      <c r="G275" s="1177"/>
      <c r="H275" s="1178"/>
      <c r="I275" s="1178"/>
      <c r="J275" s="1178"/>
      <c r="K275" s="1178"/>
      <c r="L275" s="1178"/>
      <c r="M275" s="1179"/>
      <c r="N275" s="370"/>
    </row>
    <row r="276" spans="1:14">
      <c r="A276" s="370"/>
      <c r="B276" s="906" t="s">
        <v>532</v>
      </c>
      <c r="C276" s="903"/>
      <c r="D276" s="907"/>
      <c r="E276" s="907"/>
      <c r="F276" s="946"/>
      <c r="G276" s="1177"/>
      <c r="H276" s="1178"/>
      <c r="I276" s="1178"/>
      <c r="J276" s="1178"/>
      <c r="K276" s="1178"/>
      <c r="L276" s="1178"/>
      <c r="M276" s="1179"/>
      <c r="N276" s="370"/>
    </row>
    <row r="277" spans="1:14" ht="28.2">
      <c r="A277" s="370"/>
      <c r="B277" s="869" t="s">
        <v>704</v>
      </c>
      <c r="C277" s="903"/>
      <c r="D277" s="904"/>
      <c r="E277" s="904"/>
      <c r="F277" s="946"/>
      <c r="G277" s="1177"/>
      <c r="H277" s="1178"/>
      <c r="I277" s="1178"/>
      <c r="J277" s="1178"/>
      <c r="K277" s="1178"/>
      <c r="L277" s="1178"/>
      <c r="M277" s="1179"/>
      <c r="N277" s="370"/>
    </row>
    <row r="278" spans="1:14">
      <c r="A278" s="370"/>
      <c r="B278" s="870" t="s">
        <v>210</v>
      </c>
      <c r="C278" s="903"/>
      <c r="D278" s="904"/>
      <c r="E278" s="904"/>
      <c r="F278" s="946"/>
      <c r="G278" s="1177"/>
      <c r="H278" s="1178"/>
      <c r="I278" s="1178"/>
      <c r="J278" s="1178"/>
      <c r="K278" s="1178"/>
      <c r="L278" s="1178"/>
      <c r="M278" s="1179"/>
      <c r="N278" s="370"/>
    </row>
    <row r="279" spans="1:14">
      <c r="A279" s="370"/>
      <c r="B279" s="872" t="s">
        <v>268</v>
      </c>
      <c r="C279" s="903"/>
      <c r="D279" s="904"/>
      <c r="E279" s="904"/>
      <c r="F279" s="946"/>
      <c r="G279" s="1177"/>
      <c r="H279" s="1178"/>
      <c r="I279" s="1178"/>
      <c r="J279" s="1178"/>
      <c r="K279" s="1178"/>
      <c r="L279" s="1178"/>
      <c r="M279" s="1179"/>
      <c r="N279" s="370"/>
    </row>
    <row r="280" spans="1:14">
      <c r="A280" s="370"/>
      <c r="B280" s="872" t="s">
        <v>269</v>
      </c>
      <c r="C280" s="908"/>
      <c r="D280" s="904"/>
      <c r="E280" s="904"/>
      <c r="F280" s="946"/>
      <c r="G280" s="1177"/>
      <c r="H280" s="1178"/>
      <c r="I280" s="1178"/>
      <c r="J280" s="1178"/>
      <c r="K280" s="1178"/>
      <c r="L280" s="1178"/>
      <c r="M280" s="1179"/>
      <c r="N280" s="370"/>
    </row>
    <row r="281" spans="1:14">
      <c r="A281" s="370"/>
      <c r="B281" s="909" t="s">
        <v>323</v>
      </c>
      <c r="C281" s="908"/>
      <c r="D281" s="907"/>
      <c r="E281" s="907"/>
      <c r="F281" s="946"/>
      <c r="G281" s="1177"/>
      <c r="H281" s="1178"/>
      <c r="I281" s="1178"/>
      <c r="J281" s="1178"/>
      <c r="K281" s="1178"/>
      <c r="L281" s="1178"/>
      <c r="M281" s="1179"/>
      <c r="N281" s="370"/>
    </row>
    <row r="282" spans="1:14">
      <c r="A282" s="370"/>
      <c r="B282" s="909"/>
      <c r="C282" s="908"/>
      <c r="D282" s="907"/>
      <c r="E282" s="907"/>
      <c r="F282" s="946"/>
      <c r="G282" s="1177"/>
      <c r="H282" s="1178"/>
      <c r="I282" s="1178"/>
      <c r="J282" s="1178"/>
      <c r="K282" s="1178"/>
      <c r="L282" s="1178"/>
      <c r="M282" s="1179"/>
      <c r="N282" s="370"/>
    </row>
    <row r="283" spans="1:14">
      <c r="A283" s="370"/>
      <c r="B283" s="910" t="s">
        <v>211</v>
      </c>
      <c r="C283" s="908"/>
      <c r="D283" s="904"/>
      <c r="E283" s="904"/>
      <c r="F283" s="946"/>
      <c r="G283" s="1177"/>
      <c r="H283" s="1178"/>
      <c r="I283" s="1178"/>
      <c r="J283" s="1178"/>
      <c r="K283" s="1178"/>
      <c r="L283" s="1178"/>
      <c r="M283" s="1179"/>
      <c r="N283" s="370"/>
    </row>
    <row r="284" spans="1:14">
      <c r="A284" s="370"/>
      <c r="B284" s="872" t="s">
        <v>270</v>
      </c>
      <c r="C284" s="908"/>
      <c r="D284" s="904"/>
      <c r="E284" s="904"/>
      <c r="F284" s="946"/>
      <c r="G284" s="1177"/>
      <c r="H284" s="1178"/>
      <c r="I284" s="1178"/>
      <c r="J284" s="1178"/>
      <c r="K284" s="1178"/>
      <c r="L284" s="1178"/>
      <c r="M284" s="1179"/>
      <c r="N284" s="370"/>
    </row>
    <row r="285" spans="1:14">
      <c r="A285" s="370"/>
      <c r="B285" s="875" t="s">
        <v>271</v>
      </c>
      <c r="C285" s="908"/>
      <c r="D285" s="904"/>
      <c r="E285" s="904"/>
      <c r="F285" s="946"/>
      <c r="G285" s="1177"/>
      <c r="H285" s="1178"/>
      <c r="I285" s="1178"/>
      <c r="J285" s="1178"/>
      <c r="K285" s="1178"/>
      <c r="L285" s="1178"/>
      <c r="M285" s="1179"/>
      <c r="N285" s="370"/>
    </row>
    <row r="286" spans="1:14">
      <c r="A286" s="370"/>
      <c r="B286" s="875" t="s">
        <v>272</v>
      </c>
      <c r="C286" s="911"/>
      <c r="D286" s="904"/>
      <c r="E286" s="904"/>
      <c r="F286" s="946"/>
      <c r="G286" s="1177"/>
      <c r="H286" s="1178"/>
      <c r="I286" s="1178"/>
      <c r="J286" s="1178"/>
      <c r="K286" s="1178"/>
      <c r="L286" s="1178"/>
      <c r="M286" s="1179"/>
      <c r="N286" s="370"/>
    </row>
    <row r="287" spans="1:14">
      <c r="A287" s="370"/>
      <c r="B287" s="324" t="s">
        <v>273</v>
      </c>
      <c r="C287" s="903"/>
      <c r="D287" s="904"/>
      <c r="E287" s="904"/>
      <c r="F287" s="946"/>
      <c r="G287" s="1177"/>
      <c r="H287" s="1178"/>
      <c r="I287" s="1178"/>
      <c r="J287" s="1178"/>
      <c r="K287" s="1178"/>
      <c r="L287" s="1178"/>
      <c r="M287" s="1179"/>
      <c r="N287" s="370"/>
    </row>
    <row r="288" spans="1:14">
      <c r="A288" s="370"/>
      <c r="B288" s="324" t="s">
        <v>274</v>
      </c>
      <c r="C288" s="903"/>
      <c r="D288" s="904"/>
      <c r="E288" s="904"/>
      <c r="F288" s="946"/>
      <c r="G288" s="1177"/>
      <c r="H288" s="1178"/>
      <c r="I288" s="1178"/>
      <c r="J288" s="1178"/>
      <c r="K288" s="1178"/>
      <c r="L288" s="1178"/>
      <c r="M288" s="1179"/>
      <c r="N288" s="370"/>
    </row>
    <row r="289" spans="1:14">
      <c r="A289" s="370"/>
      <c r="B289" s="324" t="s">
        <v>533</v>
      </c>
      <c r="C289" s="903"/>
      <c r="D289" s="904"/>
      <c r="E289" s="904"/>
      <c r="F289" s="946"/>
      <c r="G289" s="1177"/>
      <c r="H289" s="1178"/>
      <c r="I289" s="1178"/>
      <c r="J289" s="1178"/>
      <c r="K289" s="1178"/>
      <c r="L289" s="1178"/>
      <c r="M289" s="1179"/>
      <c r="N289" s="370"/>
    </row>
    <row r="290" spans="1:14">
      <c r="A290" s="370"/>
      <c r="B290" s="869" t="s">
        <v>324</v>
      </c>
      <c r="C290" s="903"/>
      <c r="D290" s="907"/>
      <c r="E290" s="907"/>
      <c r="F290" s="946"/>
      <c r="G290" s="1177"/>
      <c r="H290" s="1178"/>
      <c r="I290" s="1178"/>
      <c r="J290" s="1178"/>
      <c r="K290" s="1178"/>
      <c r="L290" s="1178"/>
      <c r="M290" s="1179"/>
      <c r="N290" s="370"/>
    </row>
    <row r="291" spans="1:14">
      <c r="A291" s="370"/>
      <c r="B291" s="869"/>
      <c r="C291" s="903"/>
      <c r="D291" s="907"/>
      <c r="E291" s="907"/>
      <c r="F291" s="946"/>
      <c r="G291" s="1177"/>
      <c r="H291" s="1178"/>
      <c r="I291" s="1178"/>
      <c r="J291" s="1178"/>
      <c r="K291" s="1178"/>
      <c r="L291" s="1178"/>
      <c r="M291" s="1179"/>
      <c r="N291" s="370"/>
    </row>
    <row r="292" spans="1:14">
      <c r="A292" s="370"/>
      <c r="B292" s="870" t="s">
        <v>212</v>
      </c>
      <c r="C292" s="903"/>
      <c r="D292" s="904"/>
      <c r="E292" s="904"/>
      <c r="F292" s="946"/>
      <c r="G292" s="1177"/>
      <c r="H292" s="1178"/>
      <c r="I292" s="1178"/>
      <c r="J292" s="1178"/>
      <c r="K292" s="1178"/>
      <c r="L292" s="1178"/>
      <c r="M292" s="1179"/>
      <c r="N292" s="370"/>
    </row>
    <row r="293" spans="1:14">
      <c r="A293" s="370"/>
      <c r="B293" s="324" t="s">
        <v>275</v>
      </c>
      <c r="C293" s="903"/>
      <c r="D293" s="912"/>
      <c r="E293" s="904"/>
      <c r="F293" s="946"/>
      <c r="G293" s="1177"/>
      <c r="H293" s="1178"/>
      <c r="I293" s="1178"/>
      <c r="J293" s="1178"/>
      <c r="K293" s="1178"/>
      <c r="L293" s="1178"/>
      <c r="M293" s="1179"/>
      <c r="N293" s="370"/>
    </row>
    <row r="294" spans="1:14">
      <c r="A294" s="370"/>
      <c r="B294" s="324" t="s">
        <v>276</v>
      </c>
      <c r="C294" s="913"/>
      <c r="D294" s="904"/>
      <c r="E294" s="904"/>
      <c r="F294" s="946"/>
      <c r="G294" s="1177"/>
      <c r="H294" s="1178"/>
      <c r="I294" s="1178"/>
      <c r="J294" s="1178"/>
      <c r="K294" s="1178"/>
      <c r="L294" s="1178"/>
      <c r="M294" s="1179"/>
      <c r="N294" s="370"/>
    </row>
    <row r="295" spans="1:14">
      <c r="A295" s="370"/>
      <c r="B295" s="324" t="s">
        <v>277</v>
      </c>
      <c r="C295" s="903"/>
      <c r="D295" s="904"/>
      <c r="E295" s="904"/>
      <c r="F295" s="946"/>
      <c r="G295" s="1177"/>
      <c r="H295" s="1178"/>
      <c r="I295" s="1178"/>
      <c r="J295" s="1178"/>
      <c r="K295" s="1178"/>
      <c r="L295" s="1178"/>
      <c r="M295" s="1179"/>
      <c r="N295" s="370"/>
    </row>
    <row r="296" spans="1:14">
      <c r="A296" s="370"/>
      <c r="B296" s="324" t="s">
        <v>520</v>
      </c>
      <c r="C296" s="903"/>
      <c r="D296" s="904"/>
      <c r="E296" s="904"/>
      <c r="F296" s="946"/>
      <c r="G296" s="1177"/>
      <c r="H296" s="1178"/>
      <c r="I296" s="1178"/>
      <c r="J296" s="1178"/>
      <c r="K296" s="1178"/>
      <c r="L296" s="1178"/>
      <c r="M296" s="1179"/>
      <c r="N296" s="370"/>
    </row>
    <row r="297" spans="1:14">
      <c r="A297" s="370"/>
      <c r="B297" s="881" t="s">
        <v>713</v>
      </c>
      <c r="C297" s="903"/>
      <c r="D297" s="904"/>
      <c r="E297" s="904"/>
      <c r="F297" s="946"/>
      <c r="G297" s="1177"/>
      <c r="H297" s="1178"/>
      <c r="I297" s="1178"/>
      <c r="J297" s="1178"/>
      <c r="K297" s="1178"/>
      <c r="L297" s="1178"/>
      <c r="M297" s="1179"/>
      <c r="N297" s="370"/>
    </row>
    <row r="298" spans="1:14">
      <c r="A298" s="370"/>
      <c r="B298" s="324" t="s">
        <v>521</v>
      </c>
      <c r="C298" s="903"/>
      <c r="D298" s="904"/>
      <c r="E298" s="904"/>
      <c r="F298" s="946"/>
      <c r="G298" s="1177"/>
      <c r="H298" s="1178"/>
      <c r="I298" s="1178"/>
      <c r="J298" s="1178"/>
      <c r="K298" s="1178"/>
      <c r="L298" s="1178"/>
      <c r="M298" s="1179"/>
      <c r="N298" s="370"/>
    </row>
    <row r="299" spans="1:14">
      <c r="A299" s="370"/>
      <c r="B299" s="869" t="s">
        <v>325</v>
      </c>
      <c r="C299" s="903"/>
      <c r="D299" s="907"/>
      <c r="E299" s="907"/>
      <c r="F299" s="946"/>
      <c r="G299" s="1177"/>
      <c r="H299" s="1178"/>
      <c r="I299" s="1178"/>
      <c r="J299" s="1178"/>
      <c r="K299" s="1178"/>
      <c r="L299" s="1178"/>
      <c r="M299" s="1179"/>
      <c r="N299" s="370"/>
    </row>
    <row r="300" spans="1:14">
      <c r="A300" s="370"/>
      <c r="B300" s="869"/>
      <c r="C300" s="903"/>
      <c r="D300" s="907"/>
      <c r="E300" s="907"/>
      <c r="F300" s="946"/>
      <c r="G300" s="1177"/>
      <c r="H300" s="1178"/>
      <c r="I300" s="1178"/>
      <c r="J300" s="1178"/>
      <c r="K300" s="1178"/>
      <c r="L300" s="1178"/>
      <c r="M300" s="1179"/>
      <c r="N300" s="370"/>
    </row>
    <row r="301" spans="1:14">
      <c r="A301" s="370"/>
      <c r="B301" s="870" t="s">
        <v>213</v>
      </c>
      <c r="C301" s="903"/>
      <c r="D301" s="904"/>
      <c r="E301" s="904"/>
      <c r="F301" s="946"/>
      <c r="G301" s="1177"/>
      <c r="H301" s="1178"/>
      <c r="I301" s="1178"/>
      <c r="J301" s="1178"/>
      <c r="K301" s="1178"/>
      <c r="L301" s="1178"/>
      <c r="M301" s="1179"/>
      <c r="N301" s="370"/>
    </row>
    <row r="302" spans="1:14">
      <c r="A302" s="370"/>
      <c r="B302" s="324" t="s">
        <v>278</v>
      </c>
      <c r="C302" s="903"/>
      <c r="D302" s="904"/>
      <c r="E302" s="904"/>
      <c r="F302" s="946"/>
      <c r="G302" s="1177"/>
      <c r="H302" s="1178"/>
      <c r="I302" s="1178"/>
      <c r="J302" s="1178"/>
      <c r="K302" s="1178"/>
      <c r="L302" s="1178"/>
      <c r="M302" s="1179"/>
      <c r="N302" s="370"/>
    </row>
    <row r="303" spans="1:14">
      <c r="A303" s="370"/>
      <c r="B303" s="324" t="s">
        <v>279</v>
      </c>
      <c r="C303" s="903"/>
      <c r="D303" s="904"/>
      <c r="E303" s="904"/>
      <c r="F303" s="946"/>
      <c r="G303" s="1177"/>
      <c r="H303" s="1178"/>
      <c r="I303" s="1178"/>
      <c r="J303" s="1178"/>
      <c r="K303" s="1178"/>
      <c r="L303" s="1178"/>
      <c r="M303" s="1179"/>
      <c r="N303" s="370"/>
    </row>
    <row r="304" spans="1:14">
      <c r="A304" s="370"/>
      <c r="B304" s="324" t="s">
        <v>280</v>
      </c>
      <c r="C304" s="903"/>
      <c r="D304" s="904"/>
      <c r="E304" s="904"/>
      <c r="F304" s="946"/>
      <c r="G304" s="1177"/>
      <c r="H304" s="1178"/>
      <c r="I304" s="1178"/>
      <c r="J304" s="1178"/>
      <c r="K304" s="1178"/>
      <c r="L304" s="1178"/>
      <c r="M304" s="1179"/>
      <c r="N304" s="370"/>
    </row>
    <row r="305" spans="1:14">
      <c r="A305" s="370"/>
      <c r="B305" s="324" t="s">
        <v>281</v>
      </c>
      <c r="C305" s="903"/>
      <c r="D305" s="904"/>
      <c r="E305" s="904"/>
      <c r="F305" s="946"/>
      <c r="G305" s="1177"/>
      <c r="H305" s="1178"/>
      <c r="I305" s="1178"/>
      <c r="J305" s="1178"/>
      <c r="K305" s="1178"/>
      <c r="L305" s="1178"/>
      <c r="M305" s="1179"/>
      <c r="N305" s="370"/>
    </row>
    <row r="306" spans="1:14">
      <c r="A306" s="370"/>
      <c r="B306" s="466" t="s">
        <v>282</v>
      </c>
      <c r="C306" s="903"/>
      <c r="D306" s="904"/>
      <c r="E306" s="904"/>
      <c r="F306" s="946"/>
      <c r="G306" s="1177"/>
      <c r="H306" s="1178"/>
      <c r="I306" s="1178"/>
      <c r="J306" s="1178"/>
      <c r="K306" s="1178"/>
      <c r="L306" s="1178"/>
      <c r="M306" s="1179"/>
      <c r="N306" s="370"/>
    </row>
    <row r="307" spans="1:14">
      <c r="A307" s="370"/>
      <c r="B307" s="324" t="s">
        <v>452</v>
      </c>
      <c r="C307" s="903"/>
      <c r="D307" s="904"/>
      <c r="E307" s="904"/>
      <c r="F307" s="946"/>
      <c r="G307" s="1177"/>
      <c r="H307" s="1178"/>
      <c r="I307" s="1178"/>
      <c r="J307" s="1178"/>
      <c r="K307" s="1178"/>
      <c r="L307" s="1178"/>
      <c r="M307" s="1179"/>
      <c r="N307" s="370"/>
    </row>
    <row r="308" spans="1:14">
      <c r="A308" s="370"/>
      <c r="B308" s="324" t="s">
        <v>522</v>
      </c>
      <c r="C308" s="903"/>
      <c r="D308" s="904"/>
      <c r="E308" s="904"/>
      <c r="F308" s="946"/>
      <c r="G308" s="1177"/>
      <c r="H308" s="1178"/>
      <c r="I308" s="1178"/>
      <c r="J308" s="1178"/>
      <c r="K308" s="1178"/>
      <c r="L308" s="1178"/>
      <c r="M308" s="1179"/>
      <c r="N308" s="370"/>
    </row>
    <row r="309" spans="1:14">
      <c r="A309" s="370"/>
      <c r="B309" s="877" t="s">
        <v>534</v>
      </c>
      <c r="C309" s="903"/>
      <c r="D309" s="904"/>
      <c r="E309" s="904"/>
      <c r="F309" s="946"/>
      <c r="G309" s="1177"/>
      <c r="H309" s="1178"/>
      <c r="I309" s="1178"/>
      <c r="J309" s="1178"/>
      <c r="K309" s="1178"/>
      <c r="L309" s="1178"/>
      <c r="M309" s="1179"/>
      <c r="N309" s="370"/>
    </row>
    <row r="310" spans="1:14">
      <c r="A310" s="370"/>
      <c r="B310" s="877" t="s">
        <v>409</v>
      </c>
      <c r="C310" s="903"/>
      <c r="D310" s="904"/>
      <c r="E310" s="904"/>
      <c r="F310" s="946"/>
      <c r="G310" s="1177"/>
      <c r="H310" s="1178"/>
      <c r="I310" s="1178"/>
      <c r="J310" s="1178"/>
      <c r="K310" s="1178"/>
      <c r="L310" s="1178"/>
      <c r="M310" s="1179"/>
      <c r="N310" s="370"/>
    </row>
    <row r="311" spans="1:14">
      <c r="A311" s="370"/>
      <c r="B311" s="869" t="s">
        <v>326</v>
      </c>
      <c r="C311" s="903"/>
      <c r="D311" s="907"/>
      <c r="E311" s="907"/>
      <c r="F311" s="946"/>
      <c r="G311" s="1177"/>
      <c r="H311" s="1178"/>
      <c r="I311" s="1178"/>
      <c r="J311" s="1178"/>
      <c r="K311" s="1178"/>
      <c r="L311" s="1178"/>
      <c r="M311" s="1179"/>
      <c r="N311" s="370"/>
    </row>
    <row r="312" spans="1:14">
      <c r="A312" s="370"/>
      <c r="B312" s="869" t="s">
        <v>327</v>
      </c>
      <c r="C312" s="903"/>
      <c r="D312" s="914"/>
      <c r="E312" s="914"/>
      <c r="F312" s="946"/>
      <c r="G312" s="1177"/>
      <c r="H312" s="1178"/>
      <c r="I312" s="1178"/>
      <c r="J312" s="1178"/>
      <c r="K312" s="1178"/>
      <c r="L312" s="1178"/>
      <c r="M312" s="1179"/>
      <c r="N312" s="370"/>
    </row>
    <row r="313" spans="1:14" ht="28.2">
      <c r="A313" s="370"/>
      <c r="B313" s="869" t="s">
        <v>705</v>
      </c>
      <c r="C313" s="903"/>
      <c r="D313" s="904"/>
      <c r="E313" s="904"/>
      <c r="F313" s="946"/>
      <c r="G313" s="1177"/>
      <c r="H313" s="1178"/>
      <c r="I313" s="1178"/>
      <c r="J313" s="1178"/>
      <c r="K313" s="1178"/>
      <c r="L313" s="1178"/>
      <c r="M313" s="1179"/>
      <c r="N313" s="370"/>
    </row>
    <row r="314" spans="1:14">
      <c r="A314" s="370"/>
      <c r="B314" s="870" t="s">
        <v>214</v>
      </c>
      <c r="C314" s="903"/>
      <c r="D314" s="904"/>
      <c r="E314" s="904"/>
      <c r="F314" s="946"/>
      <c r="G314" s="1177"/>
      <c r="H314" s="1178"/>
      <c r="I314" s="1178"/>
      <c r="J314" s="1178"/>
      <c r="K314" s="1178"/>
      <c r="L314" s="1178"/>
      <c r="M314" s="1179"/>
      <c r="N314" s="370"/>
    </row>
    <row r="315" spans="1:14">
      <c r="A315" s="370"/>
      <c r="B315" s="324" t="s">
        <v>283</v>
      </c>
      <c r="C315" s="903"/>
      <c r="D315" s="904"/>
      <c r="E315" s="904"/>
      <c r="F315" s="946"/>
      <c r="G315" s="1177"/>
      <c r="H315" s="1178"/>
      <c r="I315" s="1178"/>
      <c r="J315" s="1178"/>
      <c r="K315" s="1178"/>
      <c r="L315" s="1178"/>
      <c r="M315" s="1179"/>
      <c r="N315" s="370"/>
    </row>
    <row r="316" spans="1:14">
      <c r="A316" s="370"/>
      <c r="B316" s="324" t="s">
        <v>284</v>
      </c>
      <c r="C316" s="913"/>
      <c r="D316" s="904"/>
      <c r="E316" s="904"/>
      <c r="F316" s="946"/>
      <c r="G316" s="1177"/>
      <c r="H316" s="1178"/>
      <c r="I316" s="1178"/>
      <c r="J316" s="1178"/>
      <c r="K316" s="1178"/>
      <c r="L316" s="1178"/>
      <c r="M316" s="1179"/>
      <c r="N316" s="370"/>
    </row>
    <row r="317" spans="1:14">
      <c r="A317" s="370"/>
      <c r="B317" s="324" t="s">
        <v>285</v>
      </c>
      <c r="C317" s="913"/>
      <c r="D317" s="904"/>
      <c r="E317" s="904"/>
      <c r="F317" s="946"/>
      <c r="G317" s="1177"/>
      <c r="H317" s="1178"/>
      <c r="I317" s="1178"/>
      <c r="J317" s="1178"/>
      <c r="K317" s="1178"/>
      <c r="L317" s="1178"/>
      <c r="M317" s="1179"/>
      <c r="N317" s="370"/>
    </row>
    <row r="318" spans="1:14">
      <c r="A318" s="370"/>
      <c r="B318" s="324" t="s">
        <v>286</v>
      </c>
      <c r="C318" s="903"/>
      <c r="D318" s="904"/>
      <c r="E318" s="904"/>
      <c r="F318" s="946"/>
      <c r="G318" s="1177"/>
      <c r="H318" s="1178"/>
      <c r="I318" s="1178"/>
      <c r="J318" s="1178"/>
      <c r="K318" s="1178"/>
      <c r="L318" s="1178"/>
      <c r="M318" s="1179"/>
      <c r="N318" s="370"/>
    </row>
    <row r="319" spans="1:14">
      <c r="A319" s="370"/>
      <c r="B319" s="324" t="s">
        <v>287</v>
      </c>
      <c r="C319" s="903"/>
      <c r="D319" s="904"/>
      <c r="E319" s="904"/>
      <c r="F319" s="946"/>
      <c r="G319" s="1177"/>
      <c r="H319" s="1178"/>
      <c r="I319" s="1178"/>
      <c r="J319" s="1178"/>
      <c r="K319" s="1178"/>
      <c r="L319" s="1178"/>
      <c r="M319" s="1179"/>
      <c r="N319" s="370"/>
    </row>
    <row r="320" spans="1:14">
      <c r="A320" s="370"/>
      <c r="B320" s="324" t="s">
        <v>526</v>
      </c>
      <c r="C320" s="903"/>
      <c r="D320" s="904"/>
      <c r="E320" s="904"/>
      <c r="F320" s="946"/>
      <c r="G320" s="1177"/>
      <c r="H320" s="1178"/>
      <c r="I320" s="1178"/>
      <c r="J320" s="1178"/>
      <c r="K320" s="1178"/>
      <c r="L320" s="1178"/>
      <c r="M320" s="1179"/>
      <c r="N320" s="370"/>
    </row>
    <row r="321" spans="1:14">
      <c r="A321" s="370"/>
      <c r="B321" s="324" t="s">
        <v>289</v>
      </c>
      <c r="C321" s="903"/>
      <c r="D321" s="912"/>
      <c r="E321" s="904"/>
      <c r="F321" s="946"/>
      <c r="G321" s="1177"/>
      <c r="H321" s="1178"/>
      <c r="I321" s="1178"/>
      <c r="J321" s="1178"/>
      <c r="K321" s="1178"/>
      <c r="L321" s="1178"/>
      <c r="M321" s="1179"/>
      <c r="N321" s="370"/>
    </row>
    <row r="322" spans="1:14">
      <c r="A322" s="370"/>
      <c r="B322" s="466" t="s">
        <v>691</v>
      </c>
      <c r="C322" s="913"/>
      <c r="D322" s="912"/>
      <c r="E322" s="904"/>
      <c r="F322" s="946"/>
      <c r="G322" s="1177"/>
      <c r="H322" s="1178"/>
      <c r="I322" s="1178"/>
      <c r="J322" s="1178"/>
      <c r="K322" s="1178"/>
      <c r="L322" s="1178"/>
      <c r="M322" s="1179"/>
      <c r="N322" s="370"/>
    </row>
    <row r="323" spans="1:14">
      <c r="A323" s="370"/>
      <c r="B323" s="869" t="s">
        <v>15</v>
      </c>
      <c r="C323" s="913"/>
      <c r="D323" s="907"/>
      <c r="E323" s="907"/>
      <c r="F323" s="946"/>
      <c r="G323" s="1177"/>
      <c r="H323" s="1178"/>
      <c r="I323" s="1178"/>
      <c r="J323" s="1178"/>
      <c r="K323" s="1178"/>
      <c r="L323" s="1178"/>
      <c r="M323" s="1179"/>
      <c r="N323" s="370"/>
    </row>
    <row r="324" spans="1:14">
      <c r="A324" s="370"/>
      <c r="B324" s="869"/>
      <c r="C324" s="913"/>
      <c r="D324" s="907"/>
      <c r="E324" s="907"/>
      <c r="F324" s="946"/>
      <c r="G324" s="1177"/>
      <c r="H324" s="1178"/>
      <c r="I324" s="1178"/>
      <c r="J324" s="1178"/>
      <c r="K324" s="1178"/>
      <c r="L324" s="1178"/>
      <c r="M324" s="1179"/>
      <c r="N324" s="370"/>
    </row>
    <row r="325" spans="1:14">
      <c r="A325" s="370"/>
      <c r="B325" s="870" t="s">
        <v>700</v>
      </c>
      <c r="C325" s="903"/>
      <c r="D325" s="904"/>
      <c r="E325" s="904"/>
      <c r="F325" s="946"/>
      <c r="G325" s="1177"/>
      <c r="H325" s="1178"/>
      <c r="I325" s="1178"/>
      <c r="J325" s="1178"/>
      <c r="K325" s="1178"/>
      <c r="L325" s="1178"/>
      <c r="M325" s="1179"/>
      <c r="N325" s="370"/>
    </row>
    <row r="326" spans="1:14">
      <c r="A326" s="370"/>
      <c r="B326" s="324" t="s">
        <v>293</v>
      </c>
      <c r="C326" s="903"/>
      <c r="D326" s="904"/>
      <c r="E326" s="904"/>
      <c r="F326" s="946"/>
      <c r="G326" s="1177"/>
      <c r="H326" s="1178"/>
      <c r="I326" s="1178"/>
      <c r="J326" s="1178"/>
      <c r="K326" s="1178"/>
      <c r="L326" s="1178"/>
      <c r="M326" s="1179"/>
      <c r="N326" s="370"/>
    </row>
    <row r="327" spans="1:14">
      <c r="A327" s="370"/>
      <c r="B327" s="324" t="s">
        <v>294</v>
      </c>
      <c r="C327" s="903"/>
      <c r="D327" s="904"/>
      <c r="E327" s="904"/>
      <c r="F327" s="946"/>
      <c r="G327" s="1177"/>
      <c r="H327" s="1178"/>
      <c r="I327" s="1178"/>
      <c r="J327" s="1178"/>
      <c r="K327" s="1178"/>
      <c r="L327" s="1178"/>
      <c r="M327" s="1179"/>
      <c r="N327" s="370"/>
    </row>
    <row r="328" spans="1:14">
      <c r="A328" s="370"/>
      <c r="B328" s="881" t="s">
        <v>714</v>
      </c>
      <c r="C328" s="903"/>
      <c r="D328" s="904"/>
      <c r="E328" s="904"/>
      <c r="F328" s="946"/>
      <c r="G328" s="1177"/>
      <c r="H328" s="1178"/>
      <c r="I328" s="1178"/>
      <c r="J328" s="1178"/>
      <c r="K328" s="1178"/>
      <c r="L328" s="1178"/>
      <c r="M328" s="1179"/>
      <c r="N328" s="370"/>
    </row>
    <row r="329" spans="1:14">
      <c r="A329" s="370"/>
      <c r="B329" s="869" t="s">
        <v>15</v>
      </c>
      <c r="C329" s="903"/>
      <c r="D329" s="907"/>
      <c r="E329" s="907"/>
      <c r="F329" s="946"/>
      <c r="G329" s="1177"/>
      <c r="H329" s="1178"/>
      <c r="I329" s="1178"/>
      <c r="J329" s="1178"/>
      <c r="K329" s="1178"/>
      <c r="L329" s="1178"/>
      <c r="M329" s="1179"/>
      <c r="N329" s="370"/>
    </row>
    <row r="330" spans="1:14">
      <c r="A330" s="370"/>
      <c r="B330" s="872" t="s">
        <v>0</v>
      </c>
      <c r="C330" s="903"/>
      <c r="D330" s="904"/>
      <c r="E330" s="904"/>
      <c r="F330" s="946"/>
      <c r="G330" s="1177"/>
      <c r="H330" s="1178"/>
      <c r="I330" s="1178"/>
      <c r="J330" s="1178"/>
      <c r="K330" s="1178"/>
      <c r="L330" s="1178"/>
      <c r="M330" s="1179"/>
      <c r="N330" s="370"/>
    </row>
    <row r="331" spans="1:14">
      <c r="A331" s="370"/>
      <c r="B331" s="869" t="s">
        <v>712</v>
      </c>
      <c r="C331" s="903"/>
      <c r="D331" s="914"/>
      <c r="E331" s="914"/>
      <c r="F331" s="946"/>
      <c r="G331" s="1177"/>
      <c r="H331" s="1178"/>
      <c r="I331" s="1178"/>
      <c r="J331" s="1178"/>
      <c r="K331" s="1178"/>
      <c r="L331" s="1178"/>
      <c r="M331" s="1179"/>
      <c r="N331" s="370"/>
    </row>
    <row r="332" spans="1:14">
      <c r="A332" s="370"/>
      <c r="B332" s="324"/>
      <c r="C332" s="903"/>
      <c r="D332" s="904"/>
      <c r="E332" s="904"/>
      <c r="F332" s="946"/>
      <c r="G332" s="1177"/>
      <c r="H332" s="1178"/>
      <c r="I332" s="1178"/>
      <c r="J332" s="1178"/>
      <c r="K332" s="1178"/>
      <c r="L332" s="1178"/>
      <c r="M332" s="1179"/>
      <c r="N332" s="370"/>
    </row>
    <row r="333" spans="1:14">
      <c r="A333" s="370"/>
      <c r="B333" s="870" t="s">
        <v>151</v>
      </c>
      <c r="C333" s="903"/>
      <c r="D333" s="904"/>
      <c r="E333" s="904"/>
      <c r="F333" s="946"/>
      <c r="G333" s="1177"/>
      <c r="H333" s="1178"/>
      <c r="I333" s="1178"/>
      <c r="J333" s="1178"/>
      <c r="K333" s="1178"/>
      <c r="L333" s="1178"/>
      <c r="M333" s="1179"/>
      <c r="N333" s="370"/>
    </row>
    <row r="334" spans="1:14">
      <c r="A334" s="370"/>
      <c r="B334" s="324"/>
      <c r="C334" s="903"/>
      <c r="D334" s="904"/>
      <c r="E334" s="904"/>
      <c r="F334" s="946"/>
      <c r="G334" s="1177"/>
      <c r="H334" s="1178"/>
      <c r="I334" s="1178"/>
      <c r="J334" s="1178"/>
      <c r="K334" s="1178"/>
      <c r="L334" s="1178"/>
      <c r="M334" s="1179"/>
      <c r="N334" s="370"/>
    </row>
    <row r="335" spans="1:14">
      <c r="A335" s="370"/>
      <c r="B335" s="909" t="s">
        <v>331</v>
      </c>
      <c r="C335" s="903"/>
      <c r="D335" s="904"/>
      <c r="E335" s="904"/>
      <c r="F335" s="946"/>
      <c r="G335" s="1177"/>
      <c r="H335" s="1178"/>
      <c r="I335" s="1178"/>
      <c r="J335" s="1178"/>
      <c r="K335" s="1178"/>
      <c r="L335" s="1178"/>
      <c r="M335" s="1179"/>
      <c r="N335" s="370"/>
    </row>
    <row r="336" spans="1:14">
      <c r="A336" s="370"/>
      <c r="B336" s="909"/>
      <c r="C336" s="903"/>
      <c r="D336" s="904"/>
      <c r="E336" s="904"/>
      <c r="F336" s="946"/>
      <c r="G336" s="1177"/>
      <c r="H336" s="1178"/>
      <c r="I336" s="1178"/>
      <c r="J336" s="1178"/>
      <c r="K336" s="1178"/>
      <c r="L336" s="1178"/>
      <c r="M336" s="1179"/>
      <c r="N336" s="370"/>
    </row>
    <row r="337" spans="1:14">
      <c r="A337" s="370"/>
      <c r="B337" s="869" t="s">
        <v>706</v>
      </c>
      <c r="C337" s="903"/>
      <c r="D337" s="904"/>
      <c r="E337" s="904"/>
      <c r="F337" s="946"/>
      <c r="G337" s="1177"/>
      <c r="H337" s="1178"/>
      <c r="I337" s="1178"/>
      <c r="J337" s="1178"/>
      <c r="K337" s="1178"/>
      <c r="L337" s="1178"/>
      <c r="M337" s="1179"/>
      <c r="N337" s="370"/>
    </row>
    <row r="338" spans="1:14">
      <c r="A338" s="370"/>
      <c r="B338" s="324" t="s">
        <v>296</v>
      </c>
      <c r="C338" s="903"/>
      <c r="D338" s="904"/>
      <c r="E338" s="904"/>
      <c r="F338" s="946"/>
      <c r="G338" s="1177"/>
      <c r="H338" s="1178"/>
      <c r="I338" s="1178"/>
      <c r="J338" s="1178"/>
      <c r="K338" s="1178"/>
      <c r="L338" s="1178"/>
      <c r="M338" s="1179"/>
      <c r="N338" s="370"/>
    </row>
    <row r="339" spans="1:14">
      <c r="A339" s="370"/>
      <c r="B339" s="324" t="s">
        <v>297</v>
      </c>
      <c r="C339" s="903"/>
      <c r="D339" s="904"/>
      <c r="E339" s="904"/>
      <c r="F339" s="946"/>
      <c r="G339" s="1177"/>
      <c r="H339" s="1178"/>
      <c r="I339" s="1178"/>
      <c r="J339" s="1178"/>
      <c r="K339" s="1178"/>
      <c r="L339" s="1178"/>
      <c r="M339" s="1179"/>
      <c r="N339" s="370"/>
    </row>
    <row r="340" spans="1:14">
      <c r="A340" s="370"/>
      <c r="B340" s="324" t="s">
        <v>298</v>
      </c>
      <c r="C340" s="903"/>
      <c r="D340" s="904"/>
      <c r="E340" s="904"/>
      <c r="F340" s="946"/>
      <c r="G340" s="1177"/>
      <c r="H340" s="1178"/>
      <c r="I340" s="1178"/>
      <c r="J340" s="1178"/>
      <c r="K340" s="1178"/>
      <c r="L340" s="1178"/>
      <c r="M340" s="1179"/>
      <c r="N340" s="370"/>
    </row>
    <row r="341" spans="1:14">
      <c r="A341" s="370"/>
      <c r="B341" s="466" t="s">
        <v>693</v>
      </c>
      <c r="C341" s="903"/>
      <c r="D341" s="904"/>
      <c r="E341" s="904"/>
      <c r="F341" s="946"/>
      <c r="G341" s="1177"/>
      <c r="H341" s="1178"/>
      <c r="I341" s="1178"/>
      <c r="J341" s="1178"/>
      <c r="K341" s="1178"/>
      <c r="L341" s="1178"/>
      <c r="M341" s="1179"/>
      <c r="N341" s="370"/>
    </row>
    <row r="342" spans="1:14">
      <c r="A342" s="370"/>
      <c r="B342" s="466" t="s">
        <v>694</v>
      </c>
      <c r="C342" s="903"/>
      <c r="D342" s="904"/>
      <c r="E342" s="904"/>
      <c r="F342" s="946"/>
      <c r="G342" s="1177"/>
      <c r="H342" s="1178"/>
      <c r="I342" s="1178"/>
      <c r="J342" s="1178"/>
      <c r="K342" s="1178"/>
      <c r="L342" s="1178"/>
      <c r="M342" s="1179"/>
      <c r="N342" s="370"/>
    </row>
    <row r="343" spans="1:14">
      <c r="A343" s="370"/>
      <c r="B343" s="466" t="s">
        <v>695</v>
      </c>
      <c r="C343" s="903"/>
      <c r="D343" s="904"/>
      <c r="E343" s="904"/>
      <c r="F343" s="946"/>
      <c r="G343" s="1177"/>
      <c r="H343" s="1178"/>
      <c r="I343" s="1178"/>
      <c r="J343" s="1178"/>
      <c r="K343" s="1178"/>
      <c r="L343" s="1178"/>
      <c r="M343" s="1179"/>
      <c r="N343" s="370"/>
    </row>
    <row r="344" spans="1:14">
      <c r="A344" s="370"/>
      <c r="B344" s="869" t="s">
        <v>299</v>
      </c>
      <c r="C344" s="915"/>
      <c r="D344" s="907"/>
      <c r="E344" s="907"/>
      <c r="F344" s="946"/>
      <c r="G344" s="1177"/>
      <c r="H344" s="1178"/>
      <c r="I344" s="1178"/>
      <c r="J344" s="1178"/>
      <c r="K344" s="1178"/>
      <c r="L344" s="1178"/>
      <c r="M344" s="1179"/>
      <c r="N344" s="370"/>
    </row>
    <row r="345" spans="1:14">
      <c r="A345" s="370"/>
      <c r="B345" s="869"/>
      <c r="C345" s="916"/>
      <c r="D345" s="907"/>
      <c r="E345" s="907"/>
      <c r="F345" s="946"/>
      <c r="G345" s="1177"/>
      <c r="H345" s="1178"/>
      <c r="I345" s="1178"/>
      <c r="J345" s="1178"/>
      <c r="K345" s="1178"/>
      <c r="L345" s="1178"/>
      <c r="M345" s="1179"/>
      <c r="N345" s="370"/>
    </row>
    <row r="346" spans="1:14">
      <c r="A346" s="370"/>
      <c r="B346" s="869" t="s">
        <v>707</v>
      </c>
      <c r="C346" s="913"/>
      <c r="D346" s="904"/>
      <c r="E346" s="904"/>
      <c r="F346" s="946"/>
      <c r="G346" s="1177"/>
      <c r="H346" s="1178"/>
      <c r="I346" s="1178"/>
      <c r="J346" s="1178"/>
      <c r="K346" s="1178"/>
      <c r="L346" s="1178"/>
      <c r="M346" s="1179"/>
      <c r="N346" s="370"/>
    </row>
    <row r="347" spans="1:14">
      <c r="A347" s="370"/>
      <c r="B347" s="324" t="s">
        <v>301</v>
      </c>
      <c r="C347" s="913"/>
      <c r="D347" s="904"/>
      <c r="E347" s="904"/>
      <c r="F347" s="946"/>
      <c r="G347" s="1177"/>
      <c r="H347" s="1178"/>
      <c r="I347" s="1178"/>
      <c r="J347" s="1178"/>
      <c r="K347" s="1178"/>
      <c r="L347" s="1178"/>
      <c r="M347" s="1179"/>
      <c r="N347" s="370"/>
    </row>
    <row r="348" spans="1:14">
      <c r="A348" s="370"/>
      <c r="B348" s="324" t="s">
        <v>302</v>
      </c>
      <c r="C348" s="908"/>
      <c r="D348" s="904"/>
      <c r="E348" s="904"/>
      <c r="F348" s="946"/>
      <c r="G348" s="1177"/>
      <c r="H348" s="1178"/>
      <c r="I348" s="1178"/>
      <c r="J348" s="1178"/>
      <c r="K348" s="1178"/>
      <c r="L348" s="1178"/>
      <c r="M348" s="1179"/>
      <c r="N348" s="370"/>
    </row>
    <row r="349" spans="1:14">
      <c r="A349" s="370"/>
      <c r="B349" s="324" t="s">
        <v>303</v>
      </c>
      <c r="C349" s="908"/>
      <c r="D349" s="904"/>
      <c r="E349" s="904"/>
      <c r="F349" s="946"/>
      <c r="G349" s="1177"/>
      <c r="H349" s="1178"/>
      <c r="I349" s="1178"/>
      <c r="J349" s="1178"/>
      <c r="K349" s="1178"/>
      <c r="L349" s="1178"/>
      <c r="M349" s="1179"/>
      <c r="N349" s="370"/>
    </row>
    <row r="350" spans="1:14">
      <c r="A350" s="370"/>
      <c r="B350" s="324" t="s">
        <v>304</v>
      </c>
      <c r="C350" s="908"/>
      <c r="D350" s="904"/>
      <c r="E350" s="904"/>
      <c r="F350" s="946"/>
      <c r="G350" s="1177"/>
      <c r="H350" s="1178"/>
      <c r="I350" s="1178"/>
      <c r="J350" s="1178"/>
      <c r="K350" s="1178"/>
      <c r="L350" s="1178"/>
      <c r="M350" s="1179"/>
      <c r="N350" s="370"/>
    </row>
    <row r="351" spans="1:14">
      <c r="A351" s="370"/>
      <c r="B351" s="917" t="s">
        <v>305</v>
      </c>
      <c r="C351" s="903"/>
      <c r="D351" s="904"/>
      <c r="E351" s="904"/>
      <c r="F351" s="946"/>
      <c r="G351" s="1177"/>
      <c r="H351" s="1178"/>
      <c r="I351" s="1178"/>
      <c r="J351" s="1178"/>
      <c r="K351" s="1178"/>
      <c r="L351" s="1178"/>
      <c r="M351" s="1179"/>
      <c r="N351" s="370"/>
    </row>
    <row r="352" spans="1:14">
      <c r="A352" s="370"/>
      <c r="B352" s="466" t="s">
        <v>696</v>
      </c>
      <c r="C352" s="908"/>
      <c r="D352" s="904"/>
      <c r="E352" s="904"/>
      <c r="F352" s="946"/>
      <c r="G352" s="1177"/>
      <c r="H352" s="1178"/>
      <c r="I352" s="1178"/>
      <c r="J352" s="1178"/>
      <c r="K352" s="1178"/>
      <c r="L352" s="1178"/>
      <c r="M352" s="1179"/>
      <c r="N352" s="370"/>
    </row>
    <row r="353" spans="1:14">
      <c r="A353" s="370"/>
      <c r="B353" s="466" t="s">
        <v>697</v>
      </c>
      <c r="C353" s="908"/>
      <c r="D353" s="904"/>
      <c r="E353" s="904"/>
      <c r="F353" s="946"/>
      <c r="G353" s="1177"/>
      <c r="H353" s="1178"/>
      <c r="I353" s="1178"/>
      <c r="J353" s="1178"/>
      <c r="K353" s="1178"/>
      <c r="L353" s="1178"/>
      <c r="M353" s="1179"/>
      <c r="N353" s="370"/>
    </row>
    <row r="354" spans="1:14">
      <c r="A354" s="370"/>
      <c r="B354" s="324" t="s">
        <v>449</v>
      </c>
      <c r="C354" s="908"/>
      <c r="D354" s="904"/>
      <c r="E354" s="904"/>
      <c r="F354" s="946"/>
      <c r="G354" s="1177"/>
      <c r="H354" s="1178"/>
      <c r="I354" s="1178"/>
      <c r="J354" s="1178"/>
      <c r="K354" s="1178"/>
      <c r="L354" s="1178"/>
      <c r="M354" s="1179"/>
      <c r="N354" s="370"/>
    </row>
    <row r="355" spans="1:14">
      <c r="A355" s="370"/>
      <c r="B355" s="881" t="s">
        <v>698</v>
      </c>
      <c r="C355" s="908"/>
      <c r="D355" s="904"/>
      <c r="E355" s="904"/>
      <c r="F355" s="946"/>
      <c r="G355" s="1177"/>
      <c r="H355" s="1178"/>
      <c r="I355" s="1178"/>
      <c r="J355" s="1178"/>
      <c r="K355" s="1178"/>
      <c r="L355" s="1178"/>
      <c r="M355" s="1179"/>
      <c r="N355" s="370"/>
    </row>
    <row r="356" spans="1:14">
      <c r="A356" s="370"/>
      <c r="B356" s="869" t="s">
        <v>334</v>
      </c>
      <c r="C356" s="918"/>
      <c r="D356" s="907"/>
      <c r="E356" s="907"/>
      <c r="F356" s="946"/>
      <c r="G356" s="1177"/>
      <c r="H356" s="1178"/>
      <c r="I356" s="1178"/>
      <c r="J356" s="1178"/>
      <c r="K356" s="1178"/>
      <c r="L356" s="1178"/>
      <c r="M356" s="1179"/>
      <c r="N356" s="370"/>
    </row>
    <row r="357" spans="1:14">
      <c r="A357" s="370"/>
      <c r="B357" s="869"/>
      <c r="C357" s="918"/>
      <c r="D357" s="907"/>
      <c r="E357" s="907"/>
      <c r="F357" s="946"/>
      <c r="G357" s="1177"/>
      <c r="H357" s="1178"/>
      <c r="I357" s="1178"/>
      <c r="J357" s="1178"/>
      <c r="K357" s="1178"/>
      <c r="L357" s="1178"/>
      <c r="M357" s="1179"/>
      <c r="N357" s="370"/>
    </row>
    <row r="358" spans="1:14">
      <c r="A358" s="370"/>
      <c r="B358" s="869" t="s">
        <v>708</v>
      </c>
      <c r="C358" s="908"/>
      <c r="D358" s="904"/>
      <c r="E358" s="904"/>
      <c r="F358" s="946"/>
      <c r="G358" s="1177"/>
      <c r="H358" s="1178"/>
      <c r="I358" s="1178"/>
      <c r="J358" s="1178"/>
      <c r="K358" s="1178"/>
      <c r="L358" s="1178"/>
      <c r="M358" s="1179"/>
      <c r="N358" s="370"/>
    </row>
    <row r="359" spans="1:14">
      <c r="A359" s="370"/>
      <c r="B359" s="324" t="s">
        <v>306</v>
      </c>
      <c r="C359" s="908"/>
      <c r="D359" s="904"/>
      <c r="E359" s="904"/>
      <c r="F359" s="946"/>
      <c r="G359" s="1177"/>
      <c r="H359" s="1178"/>
      <c r="I359" s="1178"/>
      <c r="J359" s="1178"/>
      <c r="K359" s="1178"/>
      <c r="L359" s="1178"/>
      <c r="M359" s="1179"/>
      <c r="N359" s="370"/>
    </row>
    <row r="360" spans="1:14">
      <c r="A360" s="370"/>
      <c r="B360" s="324" t="s">
        <v>307</v>
      </c>
      <c r="C360" s="908"/>
      <c r="D360" s="904"/>
      <c r="E360" s="904"/>
      <c r="F360" s="946"/>
      <c r="G360" s="1177"/>
      <c r="H360" s="1178"/>
      <c r="I360" s="1178"/>
      <c r="J360" s="1178"/>
      <c r="K360" s="1178"/>
      <c r="L360" s="1178"/>
      <c r="M360" s="1179"/>
      <c r="N360" s="370"/>
    </row>
    <row r="361" spans="1:14">
      <c r="A361" s="370"/>
      <c r="B361" s="869" t="s">
        <v>325</v>
      </c>
      <c r="C361" s="908"/>
      <c r="D361" s="907"/>
      <c r="E361" s="907"/>
      <c r="F361" s="946"/>
      <c r="G361" s="1177"/>
      <c r="H361" s="1178"/>
      <c r="I361" s="1178"/>
      <c r="J361" s="1178"/>
      <c r="K361" s="1178"/>
      <c r="L361" s="1178"/>
      <c r="M361" s="1179"/>
      <c r="N361" s="370"/>
    </row>
    <row r="362" spans="1:14">
      <c r="A362" s="370"/>
      <c r="B362" s="869"/>
      <c r="C362" s="908"/>
      <c r="D362" s="907"/>
      <c r="E362" s="907"/>
      <c r="F362" s="946"/>
      <c r="G362" s="1177"/>
      <c r="H362" s="1178"/>
      <c r="I362" s="1178"/>
      <c r="J362" s="1178"/>
      <c r="K362" s="1178"/>
      <c r="L362" s="1178"/>
      <c r="M362" s="1179"/>
      <c r="N362" s="370"/>
    </row>
    <row r="363" spans="1:14">
      <c r="A363" s="370"/>
      <c r="B363" s="869" t="s">
        <v>709</v>
      </c>
      <c r="C363" s="908"/>
      <c r="D363" s="904"/>
      <c r="E363" s="904"/>
      <c r="F363" s="946"/>
      <c r="G363" s="1177"/>
      <c r="H363" s="1178"/>
      <c r="I363" s="1178"/>
      <c r="J363" s="1178"/>
      <c r="K363" s="1178"/>
      <c r="L363" s="1178"/>
      <c r="M363" s="1179"/>
      <c r="N363" s="370"/>
    </row>
    <row r="364" spans="1:14">
      <c r="A364" s="370"/>
      <c r="B364" s="324" t="s">
        <v>310</v>
      </c>
      <c r="C364" s="903"/>
      <c r="D364" s="904"/>
      <c r="E364" s="904"/>
      <c r="F364" s="946"/>
      <c r="G364" s="1177"/>
      <c r="H364" s="1178"/>
      <c r="I364" s="1178"/>
      <c r="J364" s="1178"/>
      <c r="K364" s="1178"/>
      <c r="L364" s="1178"/>
      <c r="M364" s="1179"/>
      <c r="N364" s="370"/>
    </row>
    <row r="365" spans="1:14">
      <c r="A365" s="370"/>
      <c r="B365" s="869" t="s">
        <v>337</v>
      </c>
      <c r="C365" s="911"/>
      <c r="D365" s="907"/>
      <c r="E365" s="907"/>
      <c r="F365" s="946"/>
      <c r="G365" s="1177"/>
      <c r="H365" s="1178"/>
      <c r="I365" s="1178"/>
      <c r="J365" s="1178"/>
      <c r="K365" s="1178"/>
      <c r="L365" s="1178"/>
      <c r="M365" s="1179"/>
      <c r="N365" s="370"/>
    </row>
    <row r="366" spans="1:14">
      <c r="A366" s="370"/>
      <c r="B366" s="869"/>
      <c r="C366" s="911"/>
      <c r="D366" s="907"/>
      <c r="E366" s="907"/>
      <c r="F366" s="946"/>
      <c r="G366" s="1177"/>
      <c r="H366" s="1178"/>
      <c r="I366" s="1178"/>
      <c r="J366" s="1178"/>
      <c r="K366" s="1178"/>
      <c r="L366" s="1178"/>
      <c r="M366" s="1179"/>
      <c r="N366" s="370"/>
    </row>
    <row r="367" spans="1:14">
      <c r="A367" s="370"/>
      <c r="B367" s="869" t="s">
        <v>710</v>
      </c>
      <c r="C367" s="903"/>
      <c r="D367" s="904"/>
      <c r="E367" s="904"/>
      <c r="F367" s="946"/>
      <c r="G367" s="1177"/>
      <c r="H367" s="1178"/>
      <c r="I367" s="1178"/>
      <c r="J367" s="1178"/>
      <c r="K367" s="1178"/>
      <c r="L367" s="1178"/>
      <c r="M367" s="1179"/>
      <c r="N367" s="370"/>
    </row>
    <row r="368" spans="1:14">
      <c r="A368" s="370"/>
      <c r="B368" s="324" t="s">
        <v>312</v>
      </c>
      <c r="C368" s="903"/>
      <c r="D368" s="904"/>
      <c r="E368" s="904"/>
      <c r="F368" s="946"/>
      <c r="G368" s="1177"/>
      <c r="H368" s="1178"/>
      <c r="I368" s="1178"/>
      <c r="J368" s="1178"/>
      <c r="K368" s="1178"/>
      <c r="L368" s="1178"/>
      <c r="M368" s="1179"/>
      <c r="N368" s="370"/>
    </row>
    <row r="369" spans="1:14">
      <c r="A369" s="370"/>
      <c r="B369" s="869" t="s">
        <v>339</v>
      </c>
      <c r="C369" s="913"/>
      <c r="D369" s="907"/>
      <c r="E369" s="907"/>
      <c r="F369" s="946"/>
      <c r="G369" s="1177"/>
      <c r="H369" s="1178"/>
      <c r="I369" s="1178"/>
      <c r="J369" s="1178"/>
      <c r="K369" s="1178"/>
      <c r="L369" s="1178"/>
      <c r="M369" s="1179"/>
      <c r="N369" s="370"/>
    </row>
    <row r="370" spans="1:14">
      <c r="A370" s="370"/>
      <c r="B370" s="869"/>
      <c r="C370" s="913"/>
      <c r="D370" s="920"/>
      <c r="E370" s="907"/>
      <c r="F370" s="946"/>
      <c r="G370" s="1177"/>
      <c r="H370" s="1178"/>
      <c r="I370" s="1178"/>
      <c r="J370" s="1178"/>
      <c r="K370" s="1178"/>
      <c r="L370" s="1178"/>
      <c r="M370" s="1179"/>
      <c r="N370" s="370"/>
    </row>
    <row r="371" spans="1:14">
      <c r="A371" s="370"/>
      <c r="B371" s="869" t="s">
        <v>711</v>
      </c>
      <c r="C371" s="903"/>
      <c r="D371" s="912"/>
      <c r="E371" s="904"/>
      <c r="F371" s="946"/>
      <c r="G371" s="1177"/>
      <c r="H371" s="1178"/>
      <c r="I371" s="1178"/>
      <c r="J371" s="1178"/>
      <c r="K371" s="1178"/>
      <c r="L371" s="1178"/>
      <c r="M371" s="1179"/>
      <c r="N371" s="370"/>
    </row>
    <row r="372" spans="1:14">
      <c r="A372" s="370"/>
      <c r="B372" s="466" t="s">
        <v>313</v>
      </c>
      <c r="C372" s="903"/>
      <c r="D372" s="912"/>
      <c r="E372" s="904"/>
      <c r="F372" s="946"/>
      <c r="G372" s="1177"/>
      <c r="H372" s="1178"/>
      <c r="I372" s="1178"/>
      <c r="J372" s="1178"/>
      <c r="K372" s="1178"/>
      <c r="L372" s="1178"/>
      <c r="M372" s="1179"/>
      <c r="N372" s="370"/>
    </row>
    <row r="373" spans="1:14">
      <c r="A373" s="370"/>
      <c r="B373" s="466" t="s">
        <v>314</v>
      </c>
      <c r="C373" s="903"/>
      <c r="D373" s="912"/>
      <c r="E373" s="904"/>
      <c r="F373" s="946"/>
      <c r="G373" s="1177"/>
      <c r="H373" s="1178"/>
      <c r="I373" s="1178"/>
      <c r="J373" s="1178"/>
      <c r="K373" s="1178"/>
      <c r="L373" s="1178"/>
      <c r="M373" s="1179"/>
      <c r="N373" s="370"/>
    </row>
    <row r="374" spans="1:14">
      <c r="A374" s="370"/>
      <c r="B374" s="466" t="s">
        <v>315</v>
      </c>
      <c r="C374" s="903"/>
      <c r="D374" s="904"/>
      <c r="E374" s="904"/>
      <c r="F374" s="946"/>
      <c r="G374" s="1177"/>
      <c r="H374" s="1178"/>
      <c r="I374" s="1178"/>
      <c r="J374" s="1178"/>
      <c r="K374" s="1178"/>
      <c r="L374" s="1178"/>
      <c r="M374" s="1179"/>
      <c r="N374" s="370"/>
    </row>
    <row r="375" spans="1:14">
      <c r="A375" s="370"/>
      <c r="B375" s="466" t="s">
        <v>699</v>
      </c>
      <c r="C375" s="911"/>
      <c r="D375" s="921"/>
      <c r="E375" s="921"/>
      <c r="F375" s="946"/>
      <c r="G375" s="1177"/>
      <c r="H375" s="1178"/>
      <c r="I375" s="1178"/>
      <c r="J375" s="1178"/>
      <c r="K375" s="1178"/>
      <c r="L375" s="1178"/>
      <c r="M375" s="1179"/>
      <c r="N375" s="370"/>
    </row>
    <row r="376" spans="1:14">
      <c r="A376" s="370"/>
      <c r="B376" s="869" t="s">
        <v>341</v>
      </c>
      <c r="C376" s="911"/>
      <c r="D376" s="922"/>
      <c r="E376" s="922"/>
      <c r="F376" s="946"/>
      <c r="G376" s="1177"/>
      <c r="H376" s="1178"/>
      <c r="I376" s="1178"/>
      <c r="J376" s="1178"/>
      <c r="K376" s="1178"/>
      <c r="L376" s="1178"/>
      <c r="M376" s="1179"/>
      <c r="N376" s="370"/>
    </row>
    <row r="377" spans="1:14">
      <c r="A377" s="370"/>
      <c r="B377" s="872" t="s">
        <v>0</v>
      </c>
      <c r="C377" s="903"/>
      <c r="D377" s="904"/>
      <c r="E377" s="904"/>
      <c r="F377" s="946"/>
      <c r="G377" s="1177"/>
      <c r="H377" s="1178"/>
      <c r="I377" s="1178"/>
      <c r="J377" s="1178"/>
      <c r="K377" s="1178"/>
      <c r="L377" s="1178"/>
      <c r="M377" s="1179"/>
      <c r="N377" s="370"/>
    </row>
    <row r="378" spans="1:14">
      <c r="A378" s="370"/>
      <c r="B378" s="869" t="s">
        <v>342</v>
      </c>
      <c r="C378" s="903"/>
      <c r="D378" s="914"/>
      <c r="E378" s="914"/>
      <c r="F378" s="947"/>
      <c r="G378" s="1180"/>
      <c r="H378" s="1181"/>
      <c r="I378" s="1181"/>
      <c r="J378" s="1181"/>
      <c r="K378" s="1181"/>
      <c r="L378" s="1181"/>
      <c r="M378" s="1182"/>
      <c r="N378" s="370"/>
    </row>
    <row r="379" spans="1:14">
      <c r="A379" s="370"/>
      <c r="B379" s="869"/>
      <c r="C379" s="903"/>
      <c r="D379" s="904"/>
      <c r="E379" s="904"/>
      <c r="F379" s="948"/>
      <c r="G379" s="1183"/>
      <c r="H379" s="1184"/>
      <c r="I379" s="1184"/>
      <c r="J379" s="1184"/>
      <c r="K379" s="1184"/>
      <c r="L379" s="1184"/>
      <c r="M379" s="1185"/>
      <c r="N379" s="370"/>
    </row>
    <row r="380" spans="1:14">
      <c r="A380" s="370"/>
      <c r="B380" s="869" t="s">
        <v>715</v>
      </c>
      <c r="C380" s="903"/>
      <c r="D380" s="949"/>
      <c r="E380" s="949"/>
      <c r="F380" s="950"/>
      <c r="G380" s="1174"/>
      <c r="H380" s="1175"/>
      <c r="I380" s="1175"/>
      <c r="J380" s="1175"/>
      <c r="K380" s="1175"/>
      <c r="L380" s="1175"/>
      <c r="M380" s="1176"/>
      <c r="N380" s="370"/>
    </row>
    <row r="381" spans="1:14">
      <c r="A381" s="370"/>
      <c r="B381" s="926"/>
      <c r="C381" s="467"/>
      <c r="D381" s="467"/>
      <c r="E381" s="467"/>
      <c r="F381" s="951"/>
      <c r="G381" s="951"/>
      <c r="H381" s="951"/>
      <c r="I381" s="951"/>
      <c r="J381" s="951"/>
      <c r="K381" s="951"/>
      <c r="L381" s="951"/>
      <c r="M381" s="952"/>
      <c r="N381" s="370"/>
    </row>
    <row r="382" spans="1:14">
      <c r="A382" s="370"/>
      <c r="B382" s="928"/>
      <c r="C382" s="369"/>
      <c r="D382" s="370"/>
      <c r="E382" s="371"/>
      <c r="F382" s="370"/>
      <c r="G382" s="370"/>
      <c r="H382" s="370"/>
      <c r="I382" s="370"/>
      <c r="J382" s="370"/>
      <c r="K382" s="370"/>
      <c r="L382" s="370"/>
      <c r="M382" s="370"/>
      <c r="N382" s="370"/>
    </row>
    <row r="383" spans="1:14">
      <c r="A383" s="370"/>
      <c r="B383" s="370"/>
      <c r="C383" s="369"/>
      <c r="D383" s="370"/>
      <c r="E383" s="371"/>
      <c r="F383" s="370"/>
      <c r="G383" s="370"/>
      <c r="H383" s="370"/>
      <c r="I383" s="370"/>
      <c r="J383" s="370"/>
      <c r="K383" s="370"/>
      <c r="L383" s="370"/>
      <c r="M383" s="370"/>
      <c r="N383" s="370"/>
    </row>
    <row r="384" spans="1:14">
      <c r="A384" s="370"/>
      <c r="B384" s="370"/>
      <c r="C384" s="369"/>
      <c r="D384" s="370"/>
      <c r="E384" s="371"/>
      <c r="F384" s="370"/>
      <c r="G384" s="370"/>
      <c r="H384" s="370"/>
      <c r="I384" s="370"/>
      <c r="J384" s="722" t="s">
        <v>386</v>
      </c>
      <c r="K384" s="370"/>
      <c r="L384" s="370"/>
      <c r="M384" s="370"/>
      <c r="N384" s="370"/>
    </row>
    <row r="385" spans="1:14" ht="15.6">
      <c r="A385" s="370"/>
      <c r="B385" s="370"/>
      <c r="C385" s="369"/>
      <c r="D385" s="370"/>
      <c r="E385" s="371"/>
      <c r="F385" s="370"/>
      <c r="G385" s="370"/>
      <c r="H385" s="370"/>
      <c r="I385" s="370"/>
      <c r="J385" s="398" t="s">
        <v>252</v>
      </c>
      <c r="K385" s="370"/>
      <c r="L385" s="370"/>
      <c r="M385" s="370"/>
      <c r="N385" s="370"/>
    </row>
    <row r="386" spans="1:14" ht="15.6">
      <c r="A386" s="370"/>
      <c r="B386" s="370"/>
      <c r="C386" s="369"/>
      <c r="D386" s="370"/>
      <c r="E386" s="371"/>
      <c r="F386" s="370"/>
      <c r="G386" s="370"/>
      <c r="H386" s="370"/>
      <c r="I386" s="370"/>
      <c r="J386" s="749" t="s">
        <v>261</v>
      </c>
      <c r="K386" s="370"/>
      <c r="L386" s="370"/>
      <c r="M386" s="370"/>
      <c r="N386" s="370"/>
    </row>
    <row r="387" spans="1:14" ht="15.6">
      <c r="A387" s="370"/>
      <c r="B387" s="370"/>
      <c r="C387" s="369"/>
      <c r="D387" s="370"/>
      <c r="E387" s="371"/>
      <c r="F387" s="370"/>
      <c r="G387" s="370"/>
      <c r="H387" s="370"/>
      <c r="I387" s="370"/>
      <c r="J387" s="400" t="s">
        <v>14</v>
      </c>
      <c r="K387" s="370"/>
      <c r="L387" s="370"/>
      <c r="M387" s="370"/>
      <c r="N387" s="370"/>
    </row>
    <row r="388" spans="1:14">
      <c r="A388" s="370"/>
      <c r="B388" s="370"/>
      <c r="C388" s="369"/>
      <c r="D388" s="370"/>
      <c r="E388" s="371"/>
      <c r="F388" s="370"/>
      <c r="G388" s="370"/>
      <c r="H388" s="370"/>
      <c r="I388" s="370"/>
      <c r="J388" s="370"/>
      <c r="K388" s="370"/>
      <c r="L388" s="370"/>
      <c r="M388" s="370"/>
      <c r="N388" s="370"/>
    </row>
    <row r="389" spans="1:14" ht="18">
      <c r="A389" s="892"/>
      <c r="B389" s="300"/>
      <c r="C389" s="550"/>
      <c r="D389" s="300"/>
      <c r="E389" s="362"/>
      <c r="F389" s="300"/>
      <c r="G389" s="300"/>
      <c r="H389" s="300"/>
      <c r="I389" s="300"/>
      <c r="J389" s="300"/>
      <c r="K389" s="300"/>
      <c r="L389" s="1186" t="s">
        <v>716</v>
      </c>
      <c r="M389" s="1186"/>
      <c r="N389" s="370"/>
    </row>
    <row r="390" spans="1:14" ht="18">
      <c r="A390" s="370"/>
      <c r="B390" s="1166" t="s">
        <v>531</v>
      </c>
      <c r="C390" s="1166"/>
      <c r="D390" s="1166"/>
      <c r="E390" s="1166"/>
      <c r="F390" s="1166"/>
      <c r="G390" s="1166"/>
      <c r="H390" s="1166"/>
      <c r="I390" s="1166"/>
      <c r="J390" s="1166"/>
      <c r="K390" s="1166"/>
      <c r="L390" s="1166"/>
      <c r="M390" s="1166"/>
      <c r="N390" s="370"/>
    </row>
    <row r="391" spans="1:14" ht="18">
      <c r="A391" s="370"/>
      <c r="B391" s="1187" t="s">
        <v>718</v>
      </c>
      <c r="C391" s="1187"/>
      <c r="D391" s="1187"/>
      <c r="E391" s="1187"/>
      <c r="F391" s="1187"/>
      <c r="G391" s="1187"/>
      <c r="H391" s="1187"/>
      <c r="I391" s="1187"/>
      <c r="J391" s="1187"/>
      <c r="K391" s="1187"/>
      <c r="L391" s="1187"/>
      <c r="M391" s="1187"/>
      <c r="N391" s="370"/>
    </row>
    <row r="392" spans="1:14" ht="18">
      <c r="A392" s="370"/>
      <c r="B392" s="893" t="s">
        <v>16</v>
      </c>
      <c r="C392" s="363"/>
      <c r="D392" s="370"/>
      <c r="E392" s="364"/>
      <c r="F392" s="379" t="s">
        <v>514</v>
      </c>
      <c r="G392" s="550"/>
      <c r="H392" s="550"/>
      <c r="I392" s="550"/>
      <c r="J392" s="550"/>
      <c r="K392" s="550"/>
      <c r="L392" s="748"/>
      <c r="M392" s="894"/>
      <c r="N392" s="370"/>
    </row>
    <row r="393" spans="1:14" ht="18">
      <c r="A393" s="370"/>
      <c r="B393" s="893" t="s">
        <v>34</v>
      </c>
      <c r="C393" s="363"/>
      <c r="D393" s="893"/>
      <c r="E393" s="364"/>
      <c r="F393" s="365"/>
      <c r="G393" s="550"/>
      <c r="H393" s="550"/>
      <c r="I393" s="550"/>
      <c r="J393" s="550"/>
      <c r="K393" s="550"/>
      <c r="L393" s="748"/>
      <c r="M393" s="894"/>
      <c r="N393" s="370"/>
    </row>
    <row r="394" spans="1:14" ht="18">
      <c r="A394" s="370"/>
      <c r="B394" s="893" t="s">
        <v>516</v>
      </c>
      <c r="C394" s="363"/>
      <c r="D394" s="893"/>
      <c r="E394" s="364"/>
      <c r="F394" s="365"/>
      <c r="G394" s="550"/>
      <c r="H394" s="550"/>
      <c r="I394" s="550"/>
      <c r="J394" s="550"/>
      <c r="K394" s="550"/>
      <c r="L394" s="748"/>
      <c r="M394" s="894"/>
      <c r="N394" s="370"/>
    </row>
    <row r="395" spans="1:14" ht="18">
      <c r="A395" s="370"/>
      <c r="B395" s="366" t="s">
        <v>0</v>
      </c>
      <c r="C395" s="550"/>
      <c r="D395" s="550"/>
      <c r="E395" s="367"/>
      <c r="F395" s="370"/>
      <c r="G395" s="370"/>
      <c r="H395" s="370"/>
      <c r="I395" s="370"/>
      <c r="J395" s="370"/>
      <c r="K395" s="370"/>
      <c r="L395" s="370"/>
      <c r="M395" s="370"/>
      <c r="N395" s="370"/>
    </row>
    <row r="396" spans="1:14" ht="66">
      <c r="A396" s="370"/>
      <c r="B396" s="1188" t="s">
        <v>208</v>
      </c>
      <c r="C396" s="1188" t="s">
        <v>535</v>
      </c>
      <c r="D396" s="930" t="s">
        <v>318</v>
      </c>
      <c r="E396" s="931" t="s">
        <v>319</v>
      </c>
      <c r="F396" s="932" t="s">
        <v>536</v>
      </c>
      <c r="G396" s="1192" t="s">
        <v>537</v>
      </c>
      <c r="H396" s="1193"/>
      <c r="I396" s="1193"/>
      <c r="J396" s="1193"/>
      <c r="K396" s="1193"/>
      <c r="L396" s="1193"/>
      <c r="M396" s="1194"/>
      <c r="N396" s="370"/>
    </row>
    <row r="397" spans="1:14">
      <c r="A397" s="370"/>
      <c r="B397" s="1189"/>
      <c r="C397" s="1189"/>
      <c r="D397" s="933"/>
      <c r="E397" s="871"/>
      <c r="F397" s="934" t="s">
        <v>0</v>
      </c>
      <c r="G397" s="934"/>
      <c r="H397" s="935"/>
      <c r="I397" s="935"/>
      <c r="J397" s="935"/>
      <c r="K397" s="935"/>
      <c r="L397" s="935"/>
      <c r="M397" s="936"/>
      <c r="N397" s="370"/>
    </row>
    <row r="398" spans="1:14">
      <c r="A398" s="937"/>
      <c r="B398" s="1190"/>
      <c r="C398" s="938"/>
      <c r="D398" s="939"/>
      <c r="E398" s="879"/>
      <c r="F398" s="940"/>
      <c r="G398" s="940"/>
      <c r="H398" s="941"/>
      <c r="I398" s="941"/>
      <c r="J398" s="941"/>
      <c r="K398" s="941"/>
      <c r="L398" s="941"/>
      <c r="M398" s="942"/>
      <c r="N398" s="370"/>
    </row>
    <row r="399" spans="1:14">
      <c r="A399" s="370"/>
      <c r="B399" s="870" t="s">
        <v>146</v>
      </c>
      <c r="C399" s="943"/>
      <c r="D399" s="324"/>
      <c r="E399" s="324"/>
      <c r="F399" s="944"/>
      <c r="G399" s="928"/>
      <c r="H399" s="928"/>
      <c r="I399" s="928"/>
      <c r="J399" s="928"/>
      <c r="K399" s="928"/>
      <c r="L399" s="928"/>
      <c r="M399" s="945"/>
      <c r="N399" s="370"/>
    </row>
    <row r="400" spans="1:14">
      <c r="A400" s="370"/>
      <c r="B400" s="870"/>
      <c r="C400" s="368"/>
      <c r="D400" s="324"/>
      <c r="E400" s="324"/>
      <c r="F400" s="933"/>
      <c r="G400" s="370"/>
      <c r="H400" s="370"/>
      <c r="I400" s="370"/>
      <c r="J400" s="370"/>
      <c r="K400" s="370"/>
      <c r="L400" s="370"/>
      <c r="M400" s="936"/>
      <c r="N400" s="370"/>
    </row>
    <row r="401" spans="1:14" ht="28.2">
      <c r="A401" s="370"/>
      <c r="B401" s="869" t="s">
        <v>703</v>
      </c>
      <c r="C401" s="368"/>
      <c r="D401" s="324"/>
      <c r="E401" s="324"/>
      <c r="F401" s="933"/>
      <c r="G401" s="370"/>
      <c r="H401" s="370"/>
      <c r="I401" s="370"/>
      <c r="J401" s="370"/>
      <c r="K401" s="370"/>
      <c r="L401" s="370"/>
      <c r="M401" s="936"/>
      <c r="N401" s="370"/>
    </row>
    <row r="402" spans="1:14">
      <c r="A402" s="370"/>
      <c r="B402" s="870" t="s">
        <v>17</v>
      </c>
      <c r="C402" s="368"/>
      <c r="D402" s="324"/>
      <c r="E402" s="324"/>
      <c r="F402" s="933"/>
      <c r="G402" s="370"/>
      <c r="H402" s="370"/>
      <c r="I402" s="370"/>
      <c r="J402" s="370"/>
      <c r="K402" s="370"/>
      <c r="L402" s="370"/>
      <c r="M402" s="936"/>
      <c r="N402" s="370"/>
    </row>
    <row r="403" spans="1:14">
      <c r="A403" s="370"/>
      <c r="B403" s="324" t="s">
        <v>265</v>
      </c>
      <c r="C403" s="903"/>
      <c r="D403" s="904"/>
      <c r="E403" s="904"/>
      <c r="F403" s="933"/>
      <c r="G403" s="1177"/>
      <c r="H403" s="1178"/>
      <c r="I403" s="1178"/>
      <c r="J403" s="1178"/>
      <c r="K403" s="1178"/>
      <c r="L403" s="1178"/>
      <c r="M403" s="1179"/>
      <c r="N403" s="370"/>
    </row>
    <row r="404" spans="1:14">
      <c r="A404" s="370"/>
      <c r="B404" s="324" t="s">
        <v>266</v>
      </c>
      <c r="C404" s="903"/>
      <c r="D404" s="904"/>
      <c r="E404" s="904"/>
      <c r="F404" s="933"/>
      <c r="G404" s="1177"/>
      <c r="H404" s="1178"/>
      <c r="I404" s="1178"/>
      <c r="J404" s="1178"/>
      <c r="K404" s="1178"/>
      <c r="L404" s="1178"/>
      <c r="M404" s="1179"/>
      <c r="N404" s="370"/>
    </row>
    <row r="405" spans="1:14">
      <c r="A405" s="370"/>
      <c r="B405" s="324" t="s">
        <v>267</v>
      </c>
      <c r="C405" s="903"/>
      <c r="D405" s="904"/>
      <c r="E405" s="904"/>
      <c r="F405" s="933"/>
      <c r="G405" s="1177"/>
      <c r="H405" s="1178"/>
      <c r="I405" s="1178"/>
      <c r="J405" s="1178"/>
      <c r="K405" s="1178"/>
      <c r="L405" s="1178"/>
      <c r="M405" s="1179"/>
      <c r="N405" s="370"/>
    </row>
    <row r="406" spans="1:14">
      <c r="A406" s="370"/>
      <c r="B406" s="906" t="s">
        <v>532</v>
      </c>
      <c r="C406" s="903"/>
      <c r="D406" s="907"/>
      <c r="E406" s="907"/>
      <c r="F406" s="946"/>
      <c r="G406" s="1177"/>
      <c r="H406" s="1178"/>
      <c r="I406" s="1178"/>
      <c r="J406" s="1178"/>
      <c r="K406" s="1178"/>
      <c r="L406" s="1178"/>
      <c r="M406" s="1179"/>
      <c r="N406" s="370"/>
    </row>
    <row r="407" spans="1:14" ht="28.2">
      <c r="A407" s="370"/>
      <c r="B407" s="869" t="s">
        <v>704</v>
      </c>
      <c r="C407" s="903"/>
      <c r="D407" s="904"/>
      <c r="E407" s="904"/>
      <c r="F407" s="946"/>
      <c r="G407" s="1177"/>
      <c r="H407" s="1178"/>
      <c r="I407" s="1178"/>
      <c r="J407" s="1178"/>
      <c r="K407" s="1178"/>
      <c r="L407" s="1178"/>
      <c r="M407" s="1179"/>
      <c r="N407" s="370"/>
    </row>
    <row r="408" spans="1:14">
      <c r="A408" s="370"/>
      <c r="B408" s="870" t="s">
        <v>210</v>
      </c>
      <c r="C408" s="903"/>
      <c r="D408" s="904"/>
      <c r="E408" s="904"/>
      <c r="F408" s="946"/>
      <c r="G408" s="1177"/>
      <c r="H408" s="1178"/>
      <c r="I408" s="1178"/>
      <c r="J408" s="1178"/>
      <c r="K408" s="1178"/>
      <c r="L408" s="1178"/>
      <c r="M408" s="1179"/>
      <c r="N408" s="370"/>
    </row>
    <row r="409" spans="1:14">
      <c r="A409" s="370"/>
      <c r="B409" s="872" t="s">
        <v>268</v>
      </c>
      <c r="C409" s="903"/>
      <c r="D409" s="904"/>
      <c r="E409" s="904"/>
      <c r="F409" s="946"/>
      <c r="G409" s="1177"/>
      <c r="H409" s="1178"/>
      <c r="I409" s="1178"/>
      <c r="J409" s="1178"/>
      <c r="K409" s="1178"/>
      <c r="L409" s="1178"/>
      <c r="M409" s="1179"/>
      <c r="N409" s="370"/>
    </row>
    <row r="410" spans="1:14">
      <c r="A410" s="370"/>
      <c r="B410" s="872" t="s">
        <v>269</v>
      </c>
      <c r="C410" s="908"/>
      <c r="D410" s="904"/>
      <c r="E410" s="904"/>
      <c r="F410" s="946"/>
      <c r="G410" s="1177"/>
      <c r="H410" s="1178"/>
      <c r="I410" s="1178"/>
      <c r="J410" s="1178"/>
      <c r="K410" s="1178"/>
      <c r="L410" s="1178"/>
      <c r="M410" s="1179"/>
      <c r="N410" s="370"/>
    </row>
    <row r="411" spans="1:14">
      <c r="A411" s="370"/>
      <c r="B411" s="909" t="s">
        <v>323</v>
      </c>
      <c r="C411" s="908"/>
      <c r="D411" s="907"/>
      <c r="E411" s="907"/>
      <c r="F411" s="946"/>
      <c r="G411" s="1177"/>
      <c r="H411" s="1178"/>
      <c r="I411" s="1178"/>
      <c r="J411" s="1178"/>
      <c r="K411" s="1178"/>
      <c r="L411" s="1178"/>
      <c r="M411" s="1179"/>
      <c r="N411" s="370"/>
    </row>
    <row r="412" spans="1:14">
      <c r="A412" s="370"/>
      <c r="B412" s="909"/>
      <c r="C412" s="908"/>
      <c r="D412" s="907"/>
      <c r="E412" s="907"/>
      <c r="F412" s="946"/>
      <c r="G412" s="1177"/>
      <c r="H412" s="1178"/>
      <c r="I412" s="1178"/>
      <c r="J412" s="1178"/>
      <c r="K412" s="1178"/>
      <c r="L412" s="1178"/>
      <c r="M412" s="1179"/>
      <c r="N412" s="370"/>
    </row>
    <row r="413" spans="1:14">
      <c r="A413" s="370"/>
      <c r="B413" s="910" t="s">
        <v>211</v>
      </c>
      <c r="C413" s="908"/>
      <c r="D413" s="904"/>
      <c r="E413" s="904"/>
      <c r="F413" s="946"/>
      <c r="G413" s="1177"/>
      <c r="H413" s="1178"/>
      <c r="I413" s="1178"/>
      <c r="J413" s="1178"/>
      <c r="K413" s="1178"/>
      <c r="L413" s="1178"/>
      <c r="M413" s="1179"/>
      <c r="N413" s="370"/>
    </row>
    <row r="414" spans="1:14">
      <c r="A414" s="370"/>
      <c r="B414" s="872" t="s">
        <v>270</v>
      </c>
      <c r="C414" s="908"/>
      <c r="D414" s="904"/>
      <c r="E414" s="904"/>
      <c r="F414" s="946"/>
      <c r="G414" s="1177"/>
      <c r="H414" s="1178"/>
      <c r="I414" s="1178"/>
      <c r="J414" s="1178"/>
      <c r="K414" s="1178"/>
      <c r="L414" s="1178"/>
      <c r="M414" s="1179"/>
      <c r="N414" s="370"/>
    </row>
    <row r="415" spans="1:14">
      <c r="A415" s="370"/>
      <c r="B415" s="875" t="s">
        <v>271</v>
      </c>
      <c r="C415" s="908"/>
      <c r="D415" s="904"/>
      <c r="E415" s="904"/>
      <c r="F415" s="946"/>
      <c r="G415" s="1177"/>
      <c r="H415" s="1178"/>
      <c r="I415" s="1178"/>
      <c r="J415" s="1178"/>
      <c r="K415" s="1178"/>
      <c r="L415" s="1178"/>
      <c r="M415" s="1179"/>
      <c r="N415" s="370"/>
    </row>
    <row r="416" spans="1:14">
      <c r="A416" s="370"/>
      <c r="B416" s="875" t="s">
        <v>272</v>
      </c>
      <c r="C416" s="911"/>
      <c r="D416" s="904"/>
      <c r="E416" s="904"/>
      <c r="F416" s="946"/>
      <c r="G416" s="1177"/>
      <c r="H416" s="1178"/>
      <c r="I416" s="1178"/>
      <c r="J416" s="1178"/>
      <c r="K416" s="1178"/>
      <c r="L416" s="1178"/>
      <c r="M416" s="1179"/>
      <c r="N416" s="370"/>
    </row>
    <row r="417" spans="1:14">
      <c r="A417" s="370"/>
      <c r="B417" s="324" t="s">
        <v>273</v>
      </c>
      <c r="C417" s="903"/>
      <c r="D417" s="904"/>
      <c r="E417" s="904"/>
      <c r="F417" s="946"/>
      <c r="G417" s="1177"/>
      <c r="H417" s="1178"/>
      <c r="I417" s="1178"/>
      <c r="J417" s="1178"/>
      <c r="K417" s="1178"/>
      <c r="L417" s="1178"/>
      <c r="M417" s="1179"/>
      <c r="N417" s="370"/>
    </row>
    <row r="418" spans="1:14">
      <c r="A418" s="370"/>
      <c r="B418" s="324" t="s">
        <v>274</v>
      </c>
      <c r="C418" s="903"/>
      <c r="D418" s="904"/>
      <c r="E418" s="904"/>
      <c r="F418" s="946"/>
      <c r="G418" s="1177"/>
      <c r="H418" s="1178"/>
      <c r="I418" s="1178"/>
      <c r="J418" s="1178"/>
      <c r="K418" s="1178"/>
      <c r="L418" s="1178"/>
      <c r="M418" s="1179"/>
      <c r="N418" s="370"/>
    </row>
    <row r="419" spans="1:14">
      <c r="A419" s="370"/>
      <c r="B419" s="324" t="s">
        <v>533</v>
      </c>
      <c r="C419" s="903"/>
      <c r="D419" s="904"/>
      <c r="E419" s="904"/>
      <c r="F419" s="946"/>
      <c r="G419" s="1177"/>
      <c r="H419" s="1178"/>
      <c r="I419" s="1178"/>
      <c r="J419" s="1178"/>
      <c r="K419" s="1178"/>
      <c r="L419" s="1178"/>
      <c r="M419" s="1179"/>
      <c r="N419" s="370"/>
    </row>
    <row r="420" spans="1:14">
      <c r="A420" s="370"/>
      <c r="B420" s="869" t="s">
        <v>324</v>
      </c>
      <c r="C420" s="903"/>
      <c r="D420" s="907"/>
      <c r="E420" s="907"/>
      <c r="F420" s="946"/>
      <c r="G420" s="1177"/>
      <c r="H420" s="1178"/>
      <c r="I420" s="1178"/>
      <c r="J420" s="1178"/>
      <c r="K420" s="1178"/>
      <c r="L420" s="1178"/>
      <c r="M420" s="1179"/>
      <c r="N420" s="370"/>
    </row>
    <row r="421" spans="1:14">
      <c r="A421" s="370"/>
      <c r="B421" s="869"/>
      <c r="C421" s="903"/>
      <c r="D421" s="907"/>
      <c r="E421" s="907"/>
      <c r="F421" s="946"/>
      <c r="G421" s="1177"/>
      <c r="H421" s="1178"/>
      <c r="I421" s="1178"/>
      <c r="J421" s="1178"/>
      <c r="K421" s="1178"/>
      <c r="L421" s="1178"/>
      <c r="M421" s="1179"/>
      <c r="N421" s="370"/>
    </row>
    <row r="422" spans="1:14">
      <c r="A422" s="370"/>
      <c r="B422" s="870" t="s">
        <v>212</v>
      </c>
      <c r="C422" s="903"/>
      <c r="D422" s="904"/>
      <c r="E422" s="904"/>
      <c r="F422" s="946"/>
      <c r="G422" s="1177"/>
      <c r="H422" s="1178"/>
      <c r="I422" s="1178"/>
      <c r="J422" s="1178"/>
      <c r="K422" s="1178"/>
      <c r="L422" s="1178"/>
      <c r="M422" s="1179"/>
      <c r="N422" s="370"/>
    </row>
    <row r="423" spans="1:14">
      <c r="A423" s="370"/>
      <c r="B423" s="324" t="s">
        <v>275</v>
      </c>
      <c r="C423" s="903"/>
      <c r="D423" s="912"/>
      <c r="E423" s="904"/>
      <c r="F423" s="946"/>
      <c r="G423" s="1177"/>
      <c r="H423" s="1178"/>
      <c r="I423" s="1178"/>
      <c r="J423" s="1178"/>
      <c r="K423" s="1178"/>
      <c r="L423" s="1178"/>
      <c r="M423" s="1179"/>
      <c r="N423" s="370"/>
    </row>
    <row r="424" spans="1:14">
      <c r="A424" s="370"/>
      <c r="B424" s="324" t="s">
        <v>276</v>
      </c>
      <c r="C424" s="913"/>
      <c r="D424" s="904"/>
      <c r="E424" s="904"/>
      <c r="F424" s="946"/>
      <c r="G424" s="1177"/>
      <c r="H424" s="1178"/>
      <c r="I424" s="1178"/>
      <c r="J424" s="1178"/>
      <c r="K424" s="1178"/>
      <c r="L424" s="1178"/>
      <c r="M424" s="1179"/>
      <c r="N424" s="370"/>
    </row>
    <row r="425" spans="1:14">
      <c r="A425" s="370"/>
      <c r="B425" s="324" t="s">
        <v>277</v>
      </c>
      <c r="C425" s="903"/>
      <c r="D425" s="904"/>
      <c r="E425" s="904"/>
      <c r="F425" s="946"/>
      <c r="G425" s="1177"/>
      <c r="H425" s="1178"/>
      <c r="I425" s="1178"/>
      <c r="J425" s="1178"/>
      <c r="K425" s="1178"/>
      <c r="L425" s="1178"/>
      <c r="M425" s="1179"/>
      <c r="N425" s="370"/>
    </row>
    <row r="426" spans="1:14">
      <c r="A426" s="370"/>
      <c r="B426" s="324" t="s">
        <v>520</v>
      </c>
      <c r="C426" s="903"/>
      <c r="D426" s="904"/>
      <c r="E426" s="904"/>
      <c r="F426" s="946"/>
      <c r="G426" s="1177"/>
      <c r="H426" s="1178"/>
      <c r="I426" s="1178"/>
      <c r="J426" s="1178"/>
      <c r="K426" s="1178"/>
      <c r="L426" s="1178"/>
      <c r="M426" s="1179"/>
      <c r="N426" s="370"/>
    </row>
    <row r="427" spans="1:14">
      <c r="A427" s="370"/>
      <c r="B427" s="881" t="s">
        <v>713</v>
      </c>
      <c r="C427" s="903"/>
      <c r="D427" s="904"/>
      <c r="E427" s="904"/>
      <c r="F427" s="946"/>
      <c r="G427" s="1177"/>
      <c r="H427" s="1178"/>
      <c r="I427" s="1178"/>
      <c r="J427" s="1178"/>
      <c r="K427" s="1178"/>
      <c r="L427" s="1178"/>
      <c r="M427" s="1179"/>
      <c r="N427" s="370"/>
    </row>
    <row r="428" spans="1:14">
      <c r="A428" s="370"/>
      <c r="B428" s="324" t="s">
        <v>521</v>
      </c>
      <c r="C428" s="903"/>
      <c r="D428" s="904"/>
      <c r="E428" s="904"/>
      <c r="F428" s="946"/>
      <c r="G428" s="1177"/>
      <c r="H428" s="1178"/>
      <c r="I428" s="1178"/>
      <c r="J428" s="1178"/>
      <c r="K428" s="1178"/>
      <c r="L428" s="1178"/>
      <c r="M428" s="1179"/>
      <c r="N428" s="370"/>
    </row>
    <row r="429" spans="1:14">
      <c r="A429" s="370"/>
      <c r="B429" s="869" t="s">
        <v>325</v>
      </c>
      <c r="C429" s="903"/>
      <c r="D429" s="907"/>
      <c r="E429" s="907"/>
      <c r="F429" s="946"/>
      <c r="G429" s="1177"/>
      <c r="H429" s="1178"/>
      <c r="I429" s="1178"/>
      <c r="J429" s="1178"/>
      <c r="K429" s="1178"/>
      <c r="L429" s="1178"/>
      <c r="M429" s="1179"/>
      <c r="N429" s="370"/>
    </row>
    <row r="430" spans="1:14">
      <c r="A430" s="370"/>
      <c r="B430" s="869"/>
      <c r="C430" s="903"/>
      <c r="D430" s="907"/>
      <c r="E430" s="907"/>
      <c r="F430" s="946"/>
      <c r="G430" s="1177"/>
      <c r="H430" s="1178"/>
      <c r="I430" s="1178"/>
      <c r="J430" s="1178"/>
      <c r="K430" s="1178"/>
      <c r="L430" s="1178"/>
      <c r="M430" s="1179"/>
      <c r="N430" s="370"/>
    </row>
    <row r="431" spans="1:14">
      <c r="A431" s="370"/>
      <c r="B431" s="870" t="s">
        <v>213</v>
      </c>
      <c r="C431" s="903"/>
      <c r="D431" s="904"/>
      <c r="E431" s="904"/>
      <c r="F431" s="946"/>
      <c r="G431" s="1177"/>
      <c r="H431" s="1178"/>
      <c r="I431" s="1178"/>
      <c r="J431" s="1178"/>
      <c r="K431" s="1178"/>
      <c r="L431" s="1178"/>
      <c r="M431" s="1179"/>
      <c r="N431" s="370"/>
    </row>
    <row r="432" spans="1:14">
      <c r="A432" s="370"/>
      <c r="B432" s="324" t="s">
        <v>278</v>
      </c>
      <c r="C432" s="903"/>
      <c r="D432" s="904"/>
      <c r="E432" s="904"/>
      <c r="F432" s="946"/>
      <c r="G432" s="1177"/>
      <c r="H432" s="1178"/>
      <c r="I432" s="1178"/>
      <c r="J432" s="1178"/>
      <c r="K432" s="1178"/>
      <c r="L432" s="1178"/>
      <c r="M432" s="1179"/>
      <c r="N432" s="370"/>
    </row>
    <row r="433" spans="1:14">
      <c r="A433" s="370"/>
      <c r="B433" s="324" t="s">
        <v>279</v>
      </c>
      <c r="C433" s="903"/>
      <c r="D433" s="904"/>
      <c r="E433" s="904"/>
      <c r="F433" s="946"/>
      <c r="G433" s="1177"/>
      <c r="H433" s="1178"/>
      <c r="I433" s="1178"/>
      <c r="J433" s="1178"/>
      <c r="K433" s="1178"/>
      <c r="L433" s="1178"/>
      <c r="M433" s="1179"/>
      <c r="N433" s="370"/>
    </row>
    <row r="434" spans="1:14">
      <c r="A434" s="370"/>
      <c r="B434" s="324" t="s">
        <v>280</v>
      </c>
      <c r="C434" s="903"/>
      <c r="D434" s="904"/>
      <c r="E434" s="904"/>
      <c r="F434" s="946"/>
      <c r="G434" s="1177"/>
      <c r="H434" s="1178"/>
      <c r="I434" s="1178"/>
      <c r="J434" s="1178"/>
      <c r="K434" s="1178"/>
      <c r="L434" s="1178"/>
      <c r="M434" s="1179"/>
      <c r="N434" s="370"/>
    </row>
    <row r="435" spans="1:14">
      <c r="A435" s="370"/>
      <c r="B435" s="324" t="s">
        <v>281</v>
      </c>
      <c r="C435" s="903"/>
      <c r="D435" s="904"/>
      <c r="E435" s="904"/>
      <c r="F435" s="946"/>
      <c r="G435" s="1177"/>
      <c r="H435" s="1178"/>
      <c r="I435" s="1178"/>
      <c r="J435" s="1178"/>
      <c r="K435" s="1178"/>
      <c r="L435" s="1178"/>
      <c r="M435" s="1179"/>
      <c r="N435" s="370"/>
    </row>
    <row r="436" spans="1:14">
      <c r="A436" s="370"/>
      <c r="B436" s="466" t="s">
        <v>282</v>
      </c>
      <c r="C436" s="903"/>
      <c r="D436" s="904"/>
      <c r="E436" s="904"/>
      <c r="F436" s="946"/>
      <c r="G436" s="1177"/>
      <c r="H436" s="1178"/>
      <c r="I436" s="1178"/>
      <c r="J436" s="1178"/>
      <c r="K436" s="1178"/>
      <c r="L436" s="1178"/>
      <c r="M436" s="1179"/>
      <c r="N436" s="370"/>
    </row>
    <row r="437" spans="1:14">
      <c r="A437" s="370"/>
      <c r="B437" s="324" t="s">
        <v>452</v>
      </c>
      <c r="C437" s="903"/>
      <c r="D437" s="904"/>
      <c r="E437" s="904"/>
      <c r="F437" s="946"/>
      <c r="G437" s="1177"/>
      <c r="H437" s="1178"/>
      <c r="I437" s="1178"/>
      <c r="J437" s="1178"/>
      <c r="K437" s="1178"/>
      <c r="L437" s="1178"/>
      <c r="M437" s="1179"/>
      <c r="N437" s="370"/>
    </row>
    <row r="438" spans="1:14">
      <c r="A438" s="370"/>
      <c r="B438" s="324" t="s">
        <v>522</v>
      </c>
      <c r="C438" s="903"/>
      <c r="D438" s="904"/>
      <c r="E438" s="904"/>
      <c r="F438" s="946"/>
      <c r="G438" s="1177"/>
      <c r="H438" s="1178"/>
      <c r="I438" s="1178"/>
      <c r="J438" s="1178"/>
      <c r="K438" s="1178"/>
      <c r="L438" s="1178"/>
      <c r="M438" s="1179"/>
      <c r="N438" s="370"/>
    </row>
    <row r="439" spans="1:14">
      <c r="A439" s="370"/>
      <c r="B439" s="877" t="s">
        <v>534</v>
      </c>
      <c r="C439" s="903"/>
      <c r="D439" s="904"/>
      <c r="E439" s="904"/>
      <c r="F439" s="946"/>
      <c r="G439" s="1177"/>
      <c r="H439" s="1178"/>
      <c r="I439" s="1178"/>
      <c r="J439" s="1178"/>
      <c r="K439" s="1178"/>
      <c r="L439" s="1178"/>
      <c r="M439" s="1179"/>
      <c r="N439" s="370"/>
    </row>
    <row r="440" spans="1:14">
      <c r="A440" s="370"/>
      <c r="B440" s="877" t="s">
        <v>409</v>
      </c>
      <c r="C440" s="903"/>
      <c r="D440" s="904"/>
      <c r="E440" s="904"/>
      <c r="F440" s="946"/>
      <c r="G440" s="1177"/>
      <c r="H440" s="1178"/>
      <c r="I440" s="1178"/>
      <c r="J440" s="1178"/>
      <c r="K440" s="1178"/>
      <c r="L440" s="1178"/>
      <c r="M440" s="1179"/>
      <c r="N440" s="370"/>
    </row>
    <row r="441" spans="1:14">
      <c r="A441" s="370"/>
      <c r="B441" s="869" t="s">
        <v>326</v>
      </c>
      <c r="C441" s="903"/>
      <c r="D441" s="907"/>
      <c r="E441" s="907"/>
      <c r="F441" s="946"/>
      <c r="G441" s="1177"/>
      <c r="H441" s="1178"/>
      <c r="I441" s="1178"/>
      <c r="J441" s="1178"/>
      <c r="K441" s="1178"/>
      <c r="L441" s="1178"/>
      <c r="M441" s="1179"/>
      <c r="N441" s="370"/>
    </row>
    <row r="442" spans="1:14">
      <c r="A442" s="370"/>
      <c r="B442" s="869" t="s">
        <v>327</v>
      </c>
      <c r="C442" s="903"/>
      <c r="D442" s="914"/>
      <c r="E442" s="914"/>
      <c r="F442" s="946"/>
      <c r="G442" s="1177"/>
      <c r="H442" s="1178"/>
      <c r="I442" s="1178"/>
      <c r="J442" s="1178"/>
      <c r="K442" s="1178"/>
      <c r="L442" s="1178"/>
      <c r="M442" s="1179"/>
      <c r="N442" s="370"/>
    </row>
    <row r="443" spans="1:14" ht="28.2">
      <c r="A443" s="370"/>
      <c r="B443" s="869" t="s">
        <v>705</v>
      </c>
      <c r="C443" s="903"/>
      <c r="D443" s="904"/>
      <c r="E443" s="904"/>
      <c r="F443" s="946"/>
      <c r="G443" s="1177"/>
      <c r="H443" s="1178"/>
      <c r="I443" s="1178"/>
      <c r="J443" s="1178"/>
      <c r="K443" s="1178"/>
      <c r="L443" s="1178"/>
      <c r="M443" s="1179"/>
      <c r="N443" s="370"/>
    </row>
    <row r="444" spans="1:14">
      <c r="A444" s="370"/>
      <c r="B444" s="870" t="s">
        <v>214</v>
      </c>
      <c r="C444" s="903"/>
      <c r="D444" s="904"/>
      <c r="E444" s="904"/>
      <c r="F444" s="946"/>
      <c r="G444" s="1177"/>
      <c r="H444" s="1178"/>
      <c r="I444" s="1178"/>
      <c r="J444" s="1178"/>
      <c r="K444" s="1178"/>
      <c r="L444" s="1178"/>
      <c r="M444" s="1179"/>
      <c r="N444" s="370"/>
    </row>
    <row r="445" spans="1:14">
      <c r="A445" s="370"/>
      <c r="B445" s="324" t="s">
        <v>283</v>
      </c>
      <c r="C445" s="903"/>
      <c r="D445" s="904"/>
      <c r="E445" s="904"/>
      <c r="F445" s="946"/>
      <c r="G445" s="1177"/>
      <c r="H445" s="1178"/>
      <c r="I445" s="1178"/>
      <c r="J445" s="1178"/>
      <c r="K445" s="1178"/>
      <c r="L445" s="1178"/>
      <c r="M445" s="1179"/>
      <c r="N445" s="370"/>
    </row>
    <row r="446" spans="1:14">
      <c r="A446" s="370"/>
      <c r="B446" s="324" t="s">
        <v>284</v>
      </c>
      <c r="C446" s="913"/>
      <c r="D446" s="904"/>
      <c r="E446" s="904"/>
      <c r="F446" s="946"/>
      <c r="G446" s="1177"/>
      <c r="H446" s="1178"/>
      <c r="I446" s="1178"/>
      <c r="J446" s="1178"/>
      <c r="K446" s="1178"/>
      <c r="L446" s="1178"/>
      <c r="M446" s="1179"/>
      <c r="N446" s="370"/>
    </row>
    <row r="447" spans="1:14">
      <c r="A447" s="370"/>
      <c r="B447" s="324" t="s">
        <v>285</v>
      </c>
      <c r="C447" s="913"/>
      <c r="D447" s="904"/>
      <c r="E447" s="904"/>
      <c r="F447" s="946"/>
      <c r="G447" s="1177"/>
      <c r="H447" s="1178"/>
      <c r="I447" s="1178"/>
      <c r="J447" s="1178"/>
      <c r="K447" s="1178"/>
      <c r="L447" s="1178"/>
      <c r="M447" s="1179"/>
      <c r="N447" s="370"/>
    </row>
    <row r="448" spans="1:14">
      <c r="A448" s="370"/>
      <c r="B448" s="324" t="s">
        <v>286</v>
      </c>
      <c r="C448" s="903"/>
      <c r="D448" s="904"/>
      <c r="E448" s="904"/>
      <c r="F448" s="946"/>
      <c r="G448" s="1177"/>
      <c r="H448" s="1178"/>
      <c r="I448" s="1178"/>
      <c r="J448" s="1178"/>
      <c r="K448" s="1178"/>
      <c r="L448" s="1178"/>
      <c r="M448" s="1179"/>
      <c r="N448" s="370"/>
    </row>
    <row r="449" spans="1:14">
      <c r="A449" s="370"/>
      <c r="B449" s="324" t="s">
        <v>287</v>
      </c>
      <c r="C449" s="903"/>
      <c r="D449" s="904"/>
      <c r="E449" s="904"/>
      <c r="F449" s="946"/>
      <c r="G449" s="1177"/>
      <c r="H449" s="1178"/>
      <c r="I449" s="1178"/>
      <c r="J449" s="1178"/>
      <c r="K449" s="1178"/>
      <c r="L449" s="1178"/>
      <c r="M449" s="1179"/>
      <c r="N449" s="370"/>
    </row>
    <row r="450" spans="1:14">
      <c r="A450" s="370"/>
      <c r="B450" s="324" t="s">
        <v>526</v>
      </c>
      <c r="C450" s="903"/>
      <c r="D450" s="904"/>
      <c r="E450" s="904"/>
      <c r="F450" s="946"/>
      <c r="G450" s="1177"/>
      <c r="H450" s="1178"/>
      <c r="I450" s="1178"/>
      <c r="J450" s="1178"/>
      <c r="K450" s="1178"/>
      <c r="L450" s="1178"/>
      <c r="M450" s="1179"/>
      <c r="N450" s="370"/>
    </row>
    <row r="451" spans="1:14">
      <c r="A451" s="370"/>
      <c r="B451" s="324" t="s">
        <v>289</v>
      </c>
      <c r="C451" s="903"/>
      <c r="D451" s="912"/>
      <c r="E451" s="904"/>
      <c r="F451" s="946"/>
      <c r="G451" s="1177"/>
      <c r="H451" s="1178"/>
      <c r="I451" s="1178"/>
      <c r="J451" s="1178"/>
      <c r="K451" s="1178"/>
      <c r="L451" s="1178"/>
      <c r="M451" s="1179"/>
      <c r="N451" s="370"/>
    </row>
    <row r="452" spans="1:14">
      <c r="A452" s="370"/>
      <c r="B452" s="466" t="s">
        <v>691</v>
      </c>
      <c r="C452" s="913"/>
      <c r="D452" s="912"/>
      <c r="E452" s="904"/>
      <c r="F452" s="946"/>
      <c r="G452" s="1177"/>
      <c r="H452" s="1178"/>
      <c r="I452" s="1178"/>
      <c r="J452" s="1178"/>
      <c r="K452" s="1178"/>
      <c r="L452" s="1178"/>
      <c r="M452" s="1179"/>
      <c r="N452" s="370"/>
    </row>
    <row r="453" spans="1:14">
      <c r="A453" s="370"/>
      <c r="B453" s="869" t="s">
        <v>15</v>
      </c>
      <c r="C453" s="913"/>
      <c r="D453" s="907"/>
      <c r="E453" s="907"/>
      <c r="F453" s="946"/>
      <c r="G453" s="1177"/>
      <c r="H453" s="1178"/>
      <c r="I453" s="1178"/>
      <c r="J453" s="1178"/>
      <c r="K453" s="1178"/>
      <c r="L453" s="1178"/>
      <c r="M453" s="1179"/>
      <c r="N453" s="370"/>
    </row>
    <row r="454" spans="1:14">
      <c r="A454" s="370"/>
      <c r="B454" s="869"/>
      <c r="C454" s="913"/>
      <c r="D454" s="907"/>
      <c r="E454" s="907"/>
      <c r="F454" s="946"/>
      <c r="G454" s="1177"/>
      <c r="H454" s="1178"/>
      <c r="I454" s="1178"/>
      <c r="J454" s="1178"/>
      <c r="K454" s="1178"/>
      <c r="L454" s="1178"/>
      <c r="M454" s="1179"/>
      <c r="N454" s="370"/>
    </row>
    <row r="455" spans="1:14">
      <c r="A455" s="370"/>
      <c r="B455" s="870" t="s">
        <v>700</v>
      </c>
      <c r="C455" s="903"/>
      <c r="D455" s="904"/>
      <c r="E455" s="904"/>
      <c r="F455" s="946"/>
      <c r="G455" s="1177"/>
      <c r="H455" s="1178"/>
      <c r="I455" s="1178"/>
      <c r="J455" s="1178"/>
      <c r="K455" s="1178"/>
      <c r="L455" s="1178"/>
      <c r="M455" s="1179"/>
      <c r="N455" s="370"/>
    </row>
    <row r="456" spans="1:14">
      <c r="A456" s="370"/>
      <c r="B456" s="324" t="s">
        <v>293</v>
      </c>
      <c r="C456" s="903"/>
      <c r="D456" s="904"/>
      <c r="E456" s="904"/>
      <c r="F456" s="946"/>
      <c r="G456" s="1177"/>
      <c r="H456" s="1178"/>
      <c r="I456" s="1178"/>
      <c r="J456" s="1178"/>
      <c r="K456" s="1178"/>
      <c r="L456" s="1178"/>
      <c r="M456" s="1179"/>
      <c r="N456" s="370"/>
    </row>
    <row r="457" spans="1:14">
      <c r="A457" s="370"/>
      <c r="B457" s="324" t="s">
        <v>294</v>
      </c>
      <c r="C457" s="903"/>
      <c r="D457" s="904"/>
      <c r="E457" s="904"/>
      <c r="F457" s="946"/>
      <c r="G457" s="1177"/>
      <c r="H457" s="1178"/>
      <c r="I457" s="1178"/>
      <c r="J457" s="1178"/>
      <c r="K457" s="1178"/>
      <c r="L457" s="1178"/>
      <c r="M457" s="1179"/>
      <c r="N457" s="370"/>
    </row>
    <row r="458" spans="1:14">
      <c r="A458" s="370"/>
      <c r="B458" s="881" t="s">
        <v>714</v>
      </c>
      <c r="C458" s="903"/>
      <c r="D458" s="904"/>
      <c r="E458" s="904"/>
      <c r="F458" s="946"/>
      <c r="G458" s="1177"/>
      <c r="H458" s="1178"/>
      <c r="I458" s="1178"/>
      <c r="J458" s="1178"/>
      <c r="K458" s="1178"/>
      <c r="L458" s="1178"/>
      <c r="M458" s="1179"/>
      <c r="N458" s="370"/>
    </row>
    <row r="459" spans="1:14">
      <c r="A459" s="370"/>
      <c r="B459" s="869" t="s">
        <v>15</v>
      </c>
      <c r="C459" s="903"/>
      <c r="D459" s="907"/>
      <c r="E459" s="907"/>
      <c r="F459" s="946"/>
      <c r="G459" s="1177"/>
      <c r="H459" s="1178"/>
      <c r="I459" s="1178"/>
      <c r="J459" s="1178"/>
      <c r="K459" s="1178"/>
      <c r="L459" s="1178"/>
      <c r="M459" s="1179"/>
      <c r="N459" s="370"/>
    </row>
    <row r="460" spans="1:14">
      <c r="A460" s="370"/>
      <c r="B460" s="872" t="s">
        <v>0</v>
      </c>
      <c r="C460" s="903"/>
      <c r="D460" s="904"/>
      <c r="E460" s="904"/>
      <c r="F460" s="946"/>
      <c r="G460" s="1177"/>
      <c r="H460" s="1178"/>
      <c r="I460" s="1178"/>
      <c r="J460" s="1178"/>
      <c r="K460" s="1178"/>
      <c r="L460" s="1178"/>
      <c r="M460" s="1179"/>
      <c r="N460" s="370"/>
    </row>
    <row r="461" spans="1:14">
      <c r="A461" s="370"/>
      <c r="B461" s="869" t="s">
        <v>712</v>
      </c>
      <c r="C461" s="903"/>
      <c r="D461" s="914"/>
      <c r="E461" s="914"/>
      <c r="F461" s="946"/>
      <c r="G461" s="1177"/>
      <c r="H461" s="1178"/>
      <c r="I461" s="1178"/>
      <c r="J461" s="1178"/>
      <c r="K461" s="1178"/>
      <c r="L461" s="1178"/>
      <c r="M461" s="1179"/>
      <c r="N461" s="370"/>
    </row>
    <row r="462" spans="1:14">
      <c r="A462" s="370"/>
      <c r="B462" s="324"/>
      <c r="C462" s="903"/>
      <c r="D462" s="904"/>
      <c r="E462" s="904"/>
      <c r="F462" s="946"/>
      <c r="G462" s="1177"/>
      <c r="H462" s="1178"/>
      <c r="I462" s="1178"/>
      <c r="J462" s="1178"/>
      <c r="K462" s="1178"/>
      <c r="L462" s="1178"/>
      <c r="M462" s="1179"/>
      <c r="N462" s="370"/>
    </row>
    <row r="463" spans="1:14">
      <c r="A463" s="370"/>
      <c r="B463" s="870" t="s">
        <v>151</v>
      </c>
      <c r="C463" s="903"/>
      <c r="D463" s="904"/>
      <c r="E463" s="904"/>
      <c r="F463" s="946"/>
      <c r="G463" s="1177"/>
      <c r="H463" s="1178"/>
      <c r="I463" s="1178"/>
      <c r="J463" s="1178"/>
      <c r="K463" s="1178"/>
      <c r="L463" s="1178"/>
      <c r="M463" s="1179"/>
      <c r="N463" s="370"/>
    </row>
    <row r="464" spans="1:14">
      <c r="A464" s="370"/>
      <c r="B464" s="324"/>
      <c r="C464" s="903"/>
      <c r="D464" s="904"/>
      <c r="E464" s="904"/>
      <c r="F464" s="946"/>
      <c r="G464" s="1177"/>
      <c r="H464" s="1178"/>
      <c r="I464" s="1178"/>
      <c r="J464" s="1178"/>
      <c r="K464" s="1178"/>
      <c r="L464" s="1178"/>
      <c r="M464" s="1179"/>
      <c r="N464" s="370"/>
    </row>
    <row r="465" spans="1:14">
      <c r="A465" s="370"/>
      <c r="B465" s="909" t="s">
        <v>331</v>
      </c>
      <c r="C465" s="903"/>
      <c r="D465" s="904"/>
      <c r="E465" s="904"/>
      <c r="F465" s="946"/>
      <c r="G465" s="1177"/>
      <c r="H465" s="1178"/>
      <c r="I465" s="1178"/>
      <c r="J465" s="1178"/>
      <c r="K465" s="1178"/>
      <c r="L465" s="1178"/>
      <c r="M465" s="1179"/>
      <c r="N465" s="370"/>
    </row>
    <row r="466" spans="1:14">
      <c r="A466" s="370"/>
      <c r="B466" s="909"/>
      <c r="C466" s="903"/>
      <c r="D466" s="904"/>
      <c r="E466" s="904"/>
      <c r="F466" s="946"/>
      <c r="G466" s="1177"/>
      <c r="H466" s="1178"/>
      <c r="I466" s="1178"/>
      <c r="J466" s="1178"/>
      <c r="K466" s="1178"/>
      <c r="L466" s="1178"/>
      <c r="M466" s="1179"/>
      <c r="N466" s="370"/>
    </row>
    <row r="467" spans="1:14">
      <c r="A467" s="370"/>
      <c r="B467" s="869" t="s">
        <v>706</v>
      </c>
      <c r="C467" s="903"/>
      <c r="D467" s="904"/>
      <c r="E467" s="904"/>
      <c r="F467" s="946"/>
      <c r="G467" s="1177"/>
      <c r="H467" s="1178"/>
      <c r="I467" s="1178"/>
      <c r="J467" s="1178"/>
      <c r="K467" s="1178"/>
      <c r="L467" s="1178"/>
      <c r="M467" s="1179"/>
      <c r="N467" s="370"/>
    </row>
    <row r="468" spans="1:14">
      <c r="A468" s="370"/>
      <c r="B468" s="324" t="s">
        <v>296</v>
      </c>
      <c r="C468" s="903"/>
      <c r="D468" s="904"/>
      <c r="E468" s="904"/>
      <c r="F468" s="946"/>
      <c r="G468" s="1177"/>
      <c r="H468" s="1178"/>
      <c r="I468" s="1178"/>
      <c r="J468" s="1178"/>
      <c r="K468" s="1178"/>
      <c r="L468" s="1178"/>
      <c r="M468" s="1179"/>
      <c r="N468" s="370"/>
    </row>
    <row r="469" spans="1:14">
      <c r="A469" s="370"/>
      <c r="B469" s="324" t="s">
        <v>297</v>
      </c>
      <c r="C469" s="903"/>
      <c r="D469" s="904"/>
      <c r="E469" s="904"/>
      <c r="F469" s="946"/>
      <c r="G469" s="1177"/>
      <c r="H469" s="1178"/>
      <c r="I469" s="1178"/>
      <c r="J469" s="1178"/>
      <c r="K469" s="1178"/>
      <c r="L469" s="1178"/>
      <c r="M469" s="1179"/>
      <c r="N469" s="370"/>
    </row>
    <row r="470" spans="1:14">
      <c r="A470" s="370"/>
      <c r="B470" s="324" t="s">
        <v>298</v>
      </c>
      <c r="C470" s="903"/>
      <c r="D470" s="904"/>
      <c r="E470" s="904"/>
      <c r="F470" s="946"/>
      <c r="G470" s="1177"/>
      <c r="H470" s="1178"/>
      <c r="I470" s="1178"/>
      <c r="J470" s="1178"/>
      <c r="K470" s="1178"/>
      <c r="L470" s="1178"/>
      <c r="M470" s="1179"/>
      <c r="N470" s="370"/>
    </row>
    <row r="471" spans="1:14">
      <c r="A471" s="370"/>
      <c r="B471" s="466" t="s">
        <v>693</v>
      </c>
      <c r="C471" s="903"/>
      <c r="D471" s="904"/>
      <c r="E471" s="904"/>
      <c r="F471" s="946"/>
      <c r="G471" s="1177"/>
      <c r="H471" s="1178"/>
      <c r="I471" s="1178"/>
      <c r="J471" s="1178"/>
      <c r="K471" s="1178"/>
      <c r="L471" s="1178"/>
      <c r="M471" s="1179"/>
      <c r="N471" s="370"/>
    </row>
    <row r="472" spans="1:14">
      <c r="A472" s="370"/>
      <c r="B472" s="466" t="s">
        <v>694</v>
      </c>
      <c r="C472" s="903"/>
      <c r="D472" s="904"/>
      <c r="E472" s="904"/>
      <c r="F472" s="946"/>
      <c r="G472" s="1177"/>
      <c r="H472" s="1178"/>
      <c r="I472" s="1178"/>
      <c r="J472" s="1178"/>
      <c r="K472" s="1178"/>
      <c r="L472" s="1178"/>
      <c r="M472" s="1179"/>
      <c r="N472" s="370"/>
    </row>
    <row r="473" spans="1:14">
      <c r="A473" s="370"/>
      <c r="B473" s="466" t="s">
        <v>695</v>
      </c>
      <c r="C473" s="903"/>
      <c r="D473" s="904"/>
      <c r="E473" s="904"/>
      <c r="F473" s="946"/>
      <c r="G473" s="1177"/>
      <c r="H473" s="1178"/>
      <c r="I473" s="1178"/>
      <c r="J473" s="1178"/>
      <c r="K473" s="1178"/>
      <c r="L473" s="1178"/>
      <c r="M473" s="1179"/>
      <c r="N473" s="370"/>
    </row>
    <row r="474" spans="1:14">
      <c r="A474" s="370"/>
      <c r="B474" s="869" t="s">
        <v>299</v>
      </c>
      <c r="C474" s="915"/>
      <c r="D474" s="907"/>
      <c r="E474" s="907"/>
      <c r="F474" s="946"/>
      <c r="G474" s="1177"/>
      <c r="H474" s="1178"/>
      <c r="I474" s="1178"/>
      <c r="J474" s="1178"/>
      <c r="K474" s="1178"/>
      <c r="L474" s="1178"/>
      <c r="M474" s="1179"/>
      <c r="N474" s="370"/>
    </row>
    <row r="475" spans="1:14">
      <c r="A475" s="370"/>
      <c r="B475" s="869"/>
      <c r="C475" s="916"/>
      <c r="D475" s="907"/>
      <c r="E475" s="907"/>
      <c r="F475" s="946"/>
      <c r="G475" s="1177"/>
      <c r="H475" s="1178"/>
      <c r="I475" s="1178"/>
      <c r="J475" s="1178"/>
      <c r="K475" s="1178"/>
      <c r="L475" s="1178"/>
      <c r="M475" s="1179"/>
      <c r="N475" s="370"/>
    </row>
    <row r="476" spans="1:14">
      <c r="A476" s="370"/>
      <c r="B476" s="869" t="s">
        <v>707</v>
      </c>
      <c r="C476" s="913"/>
      <c r="D476" s="904"/>
      <c r="E476" s="904"/>
      <c r="F476" s="946"/>
      <c r="G476" s="1177"/>
      <c r="H476" s="1178"/>
      <c r="I476" s="1178"/>
      <c r="J476" s="1178"/>
      <c r="K476" s="1178"/>
      <c r="L476" s="1178"/>
      <c r="M476" s="1179"/>
      <c r="N476" s="370"/>
    </row>
    <row r="477" spans="1:14">
      <c r="A477" s="370"/>
      <c r="B477" s="324" t="s">
        <v>301</v>
      </c>
      <c r="C477" s="913"/>
      <c r="D477" s="904"/>
      <c r="E477" s="904"/>
      <c r="F477" s="946"/>
      <c r="G477" s="1177"/>
      <c r="H477" s="1178"/>
      <c r="I477" s="1178"/>
      <c r="J477" s="1178"/>
      <c r="K477" s="1178"/>
      <c r="L477" s="1178"/>
      <c r="M477" s="1179"/>
      <c r="N477" s="370"/>
    </row>
    <row r="478" spans="1:14">
      <c r="A478" s="370"/>
      <c r="B478" s="324" t="s">
        <v>302</v>
      </c>
      <c r="C478" s="908"/>
      <c r="D478" s="904"/>
      <c r="E478" s="904"/>
      <c r="F478" s="946"/>
      <c r="G478" s="1177"/>
      <c r="H478" s="1178"/>
      <c r="I478" s="1178"/>
      <c r="J478" s="1178"/>
      <c r="K478" s="1178"/>
      <c r="L478" s="1178"/>
      <c r="M478" s="1179"/>
      <c r="N478" s="370"/>
    </row>
    <row r="479" spans="1:14">
      <c r="A479" s="370"/>
      <c r="B479" s="324" t="s">
        <v>303</v>
      </c>
      <c r="C479" s="908"/>
      <c r="D479" s="904"/>
      <c r="E479" s="904"/>
      <c r="F479" s="946"/>
      <c r="G479" s="1177"/>
      <c r="H479" s="1178"/>
      <c r="I479" s="1178"/>
      <c r="J479" s="1178"/>
      <c r="K479" s="1178"/>
      <c r="L479" s="1178"/>
      <c r="M479" s="1179"/>
      <c r="N479" s="370"/>
    </row>
    <row r="480" spans="1:14">
      <c r="A480" s="370"/>
      <c r="B480" s="324" t="s">
        <v>304</v>
      </c>
      <c r="C480" s="908"/>
      <c r="D480" s="904"/>
      <c r="E480" s="904"/>
      <c r="F480" s="946"/>
      <c r="G480" s="1177"/>
      <c r="H480" s="1178"/>
      <c r="I480" s="1178"/>
      <c r="J480" s="1178"/>
      <c r="K480" s="1178"/>
      <c r="L480" s="1178"/>
      <c r="M480" s="1179"/>
      <c r="N480" s="370"/>
    </row>
    <row r="481" spans="1:14">
      <c r="A481" s="370"/>
      <c r="B481" s="917" t="s">
        <v>305</v>
      </c>
      <c r="C481" s="903"/>
      <c r="D481" s="904"/>
      <c r="E481" s="904"/>
      <c r="F481" s="946"/>
      <c r="G481" s="1177"/>
      <c r="H481" s="1178"/>
      <c r="I481" s="1178"/>
      <c r="J481" s="1178"/>
      <c r="K481" s="1178"/>
      <c r="L481" s="1178"/>
      <c r="M481" s="1179"/>
      <c r="N481" s="370"/>
    </row>
    <row r="482" spans="1:14">
      <c r="A482" s="370"/>
      <c r="B482" s="466" t="s">
        <v>696</v>
      </c>
      <c r="C482" s="908"/>
      <c r="D482" s="904"/>
      <c r="E482" s="904"/>
      <c r="F482" s="946"/>
      <c r="G482" s="1177"/>
      <c r="H482" s="1178"/>
      <c r="I482" s="1178"/>
      <c r="J482" s="1178"/>
      <c r="K482" s="1178"/>
      <c r="L482" s="1178"/>
      <c r="M482" s="1179"/>
      <c r="N482" s="370"/>
    </row>
    <row r="483" spans="1:14">
      <c r="A483" s="370"/>
      <c r="B483" s="466" t="s">
        <v>697</v>
      </c>
      <c r="C483" s="908"/>
      <c r="D483" s="904"/>
      <c r="E483" s="904"/>
      <c r="F483" s="946"/>
      <c r="G483" s="1177"/>
      <c r="H483" s="1178"/>
      <c r="I483" s="1178"/>
      <c r="J483" s="1178"/>
      <c r="K483" s="1178"/>
      <c r="L483" s="1178"/>
      <c r="M483" s="1179"/>
      <c r="N483" s="370"/>
    </row>
    <row r="484" spans="1:14">
      <c r="A484" s="370"/>
      <c r="B484" s="324" t="s">
        <v>449</v>
      </c>
      <c r="C484" s="908"/>
      <c r="D484" s="904"/>
      <c r="E484" s="904"/>
      <c r="F484" s="946"/>
      <c r="G484" s="1177"/>
      <c r="H484" s="1178"/>
      <c r="I484" s="1178"/>
      <c r="J484" s="1178"/>
      <c r="K484" s="1178"/>
      <c r="L484" s="1178"/>
      <c r="M484" s="1179"/>
      <c r="N484" s="370"/>
    </row>
    <row r="485" spans="1:14">
      <c r="A485" s="370"/>
      <c r="B485" s="881" t="s">
        <v>698</v>
      </c>
      <c r="C485" s="908"/>
      <c r="D485" s="904"/>
      <c r="E485" s="904"/>
      <c r="F485" s="946"/>
      <c r="G485" s="1177"/>
      <c r="H485" s="1178"/>
      <c r="I485" s="1178"/>
      <c r="J485" s="1178"/>
      <c r="K485" s="1178"/>
      <c r="L485" s="1178"/>
      <c r="M485" s="1179"/>
      <c r="N485" s="370"/>
    </row>
    <row r="486" spans="1:14">
      <c r="A486" s="370"/>
      <c r="B486" s="869" t="s">
        <v>334</v>
      </c>
      <c r="C486" s="918"/>
      <c r="D486" s="907"/>
      <c r="E486" s="907"/>
      <c r="F486" s="946"/>
      <c r="G486" s="1177"/>
      <c r="H486" s="1178"/>
      <c r="I486" s="1178"/>
      <c r="J486" s="1178"/>
      <c r="K486" s="1178"/>
      <c r="L486" s="1178"/>
      <c r="M486" s="1179"/>
      <c r="N486" s="370"/>
    </row>
    <row r="487" spans="1:14">
      <c r="A487" s="370"/>
      <c r="B487" s="869"/>
      <c r="C487" s="918"/>
      <c r="D487" s="907"/>
      <c r="E487" s="907"/>
      <c r="F487" s="946"/>
      <c r="G487" s="1177"/>
      <c r="H487" s="1178"/>
      <c r="I487" s="1178"/>
      <c r="J487" s="1178"/>
      <c r="K487" s="1178"/>
      <c r="L487" s="1178"/>
      <c r="M487" s="1179"/>
      <c r="N487" s="370"/>
    </row>
    <row r="488" spans="1:14">
      <c r="A488" s="370"/>
      <c r="B488" s="869" t="s">
        <v>708</v>
      </c>
      <c r="C488" s="908"/>
      <c r="D488" s="904"/>
      <c r="E488" s="904"/>
      <c r="F488" s="946"/>
      <c r="G488" s="1177"/>
      <c r="H488" s="1178"/>
      <c r="I488" s="1178"/>
      <c r="J488" s="1178"/>
      <c r="K488" s="1178"/>
      <c r="L488" s="1178"/>
      <c r="M488" s="1179"/>
      <c r="N488" s="370"/>
    </row>
    <row r="489" spans="1:14">
      <c r="A489" s="370"/>
      <c r="B489" s="324" t="s">
        <v>306</v>
      </c>
      <c r="C489" s="908"/>
      <c r="D489" s="904"/>
      <c r="E489" s="904"/>
      <c r="F489" s="946"/>
      <c r="G489" s="1177"/>
      <c r="H489" s="1178"/>
      <c r="I489" s="1178"/>
      <c r="J489" s="1178"/>
      <c r="K489" s="1178"/>
      <c r="L489" s="1178"/>
      <c r="M489" s="1179"/>
      <c r="N489" s="370"/>
    </row>
    <row r="490" spans="1:14">
      <c r="A490" s="370"/>
      <c r="B490" s="324" t="s">
        <v>307</v>
      </c>
      <c r="C490" s="908"/>
      <c r="D490" s="904"/>
      <c r="E490" s="904"/>
      <c r="F490" s="946"/>
      <c r="G490" s="1177"/>
      <c r="H490" s="1178"/>
      <c r="I490" s="1178"/>
      <c r="J490" s="1178"/>
      <c r="K490" s="1178"/>
      <c r="L490" s="1178"/>
      <c r="M490" s="1179"/>
      <c r="N490" s="370"/>
    </row>
    <row r="491" spans="1:14">
      <c r="A491" s="370"/>
      <c r="B491" s="869" t="s">
        <v>325</v>
      </c>
      <c r="C491" s="908"/>
      <c r="D491" s="907"/>
      <c r="E491" s="907"/>
      <c r="F491" s="946"/>
      <c r="G491" s="1177"/>
      <c r="H491" s="1178"/>
      <c r="I491" s="1178"/>
      <c r="J491" s="1178"/>
      <c r="K491" s="1178"/>
      <c r="L491" s="1178"/>
      <c r="M491" s="1179"/>
      <c r="N491" s="370"/>
    </row>
    <row r="492" spans="1:14">
      <c r="A492" s="370"/>
      <c r="B492" s="869"/>
      <c r="C492" s="908"/>
      <c r="D492" s="907"/>
      <c r="E492" s="907"/>
      <c r="F492" s="946"/>
      <c r="G492" s="1177"/>
      <c r="H492" s="1178"/>
      <c r="I492" s="1178"/>
      <c r="J492" s="1178"/>
      <c r="K492" s="1178"/>
      <c r="L492" s="1178"/>
      <c r="M492" s="1179"/>
      <c r="N492" s="370"/>
    </row>
    <row r="493" spans="1:14">
      <c r="A493" s="370"/>
      <c r="B493" s="869" t="s">
        <v>709</v>
      </c>
      <c r="C493" s="908"/>
      <c r="D493" s="904"/>
      <c r="E493" s="904"/>
      <c r="F493" s="946"/>
      <c r="G493" s="1177"/>
      <c r="H493" s="1178"/>
      <c r="I493" s="1178"/>
      <c r="J493" s="1178"/>
      <c r="K493" s="1178"/>
      <c r="L493" s="1178"/>
      <c r="M493" s="1179"/>
      <c r="N493" s="370"/>
    </row>
    <row r="494" spans="1:14">
      <c r="A494" s="370"/>
      <c r="B494" s="324" t="s">
        <v>310</v>
      </c>
      <c r="C494" s="903"/>
      <c r="D494" s="904"/>
      <c r="E494" s="904"/>
      <c r="F494" s="946"/>
      <c r="G494" s="1177"/>
      <c r="H494" s="1178"/>
      <c r="I494" s="1178"/>
      <c r="J494" s="1178"/>
      <c r="K494" s="1178"/>
      <c r="L494" s="1178"/>
      <c r="M494" s="1179"/>
      <c r="N494" s="370"/>
    </row>
    <row r="495" spans="1:14">
      <c r="A495" s="370"/>
      <c r="B495" s="869" t="s">
        <v>337</v>
      </c>
      <c r="C495" s="911"/>
      <c r="D495" s="907"/>
      <c r="E495" s="907"/>
      <c r="F495" s="946"/>
      <c r="G495" s="1177"/>
      <c r="H495" s="1178"/>
      <c r="I495" s="1178"/>
      <c r="J495" s="1178"/>
      <c r="K495" s="1178"/>
      <c r="L495" s="1178"/>
      <c r="M495" s="1179"/>
      <c r="N495" s="370"/>
    </row>
    <row r="496" spans="1:14">
      <c r="A496" s="370"/>
      <c r="B496" s="869"/>
      <c r="C496" s="911"/>
      <c r="D496" s="907"/>
      <c r="E496" s="907"/>
      <c r="F496" s="946"/>
      <c r="G496" s="1177"/>
      <c r="H496" s="1178"/>
      <c r="I496" s="1178"/>
      <c r="J496" s="1178"/>
      <c r="K496" s="1178"/>
      <c r="L496" s="1178"/>
      <c r="M496" s="1179"/>
      <c r="N496" s="370"/>
    </row>
    <row r="497" spans="1:14">
      <c r="A497" s="370"/>
      <c r="B497" s="869" t="s">
        <v>710</v>
      </c>
      <c r="C497" s="903"/>
      <c r="D497" s="904"/>
      <c r="E497" s="904"/>
      <c r="F497" s="946"/>
      <c r="G497" s="1177"/>
      <c r="H497" s="1178"/>
      <c r="I497" s="1178"/>
      <c r="J497" s="1178"/>
      <c r="K497" s="1178"/>
      <c r="L497" s="1178"/>
      <c r="M497" s="1179"/>
      <c r="N497" s="370"/>
    </row>
    <row r="498" spans="1:14">
      <c r="A498" s="370"/>
      <c r="B498" s="324" t="s">
        <v>312</v>
      </c>
      <c r="C498" s="903"/>
      <c r="D498" s="904"/>
      <c r="E498" s="904"/>
      <c r="F498" s="946"/>
      <c r="G498" s="1177"/>
      <c r="H498" s="1178"/>
      <c r="I498" s="1178"/>
      <c r="J498" s="1178"/>
      <c r="K498" s="1178"/>
      <c r="L498" s="1178"/>
      <c r="M498" s="1179"/>
      <c r="N498" s="370"/>
    </row>
    <row r="499" spans="1:14">
      <c r="A499" s="370"/>
      <c r="B499" s="869" t="s">
        <v>339</v>
      </c>
      <c r="C499" s="913"/>
      <c r="D499" s="907"/>
      <c r="E499" s="907"/>
      <c r="F499" s="946"/>
      <c r="G499" s="1177"/>
      <c r="H499" s="1178"/>
      <c r="I499" s="1178"/>
      <c r="J499" s="1178"/>
      <c r="K499" s="1178"/>
      <c r="L499" s="1178"/>
      <c r="M499" s="1179"/>
      <c r="N499" s="370"/>
    </row>
    <row r="500" spans="1:14">
      <c r="A500" s="370"/>
      <c r="B500" s="869"/>
      <c r="C500" s="913"/>
      <c r="D500" s="920"/>
      <c r="E500" s="907"/>
      <c r="F500" s="946"/>
      <c r="G500" s="1177"/>
      <c r="H500" s="1178"/>
      <c r="I500" s="1178"/>
      <c r="J500" s="1178"/>
      <c r="K500" s="1178"/>
      <c r="L500" s="1178"/>
      <c r="M500" s="1179"/>
      <c r="N500" s="370"/>
    </row>
    <row r="501" spans="1:14">
      <c r="A501" s="370"/>
      <c r="B501" s="869" t="s">
        <v>711</v>
      </c>
      <c r="C501" s="903"/>
      <c r="D501" s="912"/>
      <c r="E501" s="904"/>
      <c r="F501" s="946"/>
      <c r="G501" s="1177"/>
      <c r="H501" s="1178"/>
      <c r="I501" s="1178"/>
      <c r="J501" s="1178"/>
      <c r="K501" s="1178"/>
      <c r="L501" s="1178"/>
      <c r="M501" s="1179"/>
      <c r="N501" s="370"/>
    </row>
    <row r="502" spans="1:14">
      <c r="A502" s="370"/>
      <c r="B502" s="466" t="s">
        <v>313</v>
      </c>
      <c r="C502" s="903"/>
      <c r="D502" s="912"/>
      <c r="E502" s="904"/>
      <c r="F502" s="946"/>
      <c r="G502" s="1177"/>
      <c r="H502" s="1178"/>
      <c r="I502" s="1178"/>
      <c r="J502" s="1178"/>
      <c r="K502" s="1178"/>
      <c r="L502" s="1178"/>
      <c r="M502" s="1179"/>
      <c r="N502" s="370"/>
    </row>
    <row r="503" spans="1:14">
      <c r="A503" s="370"/>
      <c r="B503" s="466" t="s">
        <v>314</v>
      </c>
      <c r="C503" s="903"/>
      <c r="D503" s="912"/>
      <c r="E503" s="904"/>
      <c r="F503" s="946"/>
      <c r="G503" s="1177"/>
      <c r="H503" s="1178"/>
      <c r="I503" s="1178"/>
      <c r="J503" s="1178"/>
      <c r="K503" s="1178"/>
      <c r="L503" s="1178"/>
      <c r="M503" s="1179"/>
      <c r="N503" s="370"/>
    </row>
    <row r="504" spans="1:14">
      <c r="A504" s="370"/>
      <c r="B504" s="466" t="s">
        <v>315</v>
      </c>
      <c r="C504" s="903"/>
      <c r="D504" s="904"/>
      <c r="E504" s="904"/>
      <c r="F504" s="946"/>
      <c r="G504" s="1177"/>
      <c r="H504" s="1178"/>
      <c r="I504" s="1178"/>
      <c r="J504" s="1178"/>
      <c r="K504" s="1178"/>
      <c r="L504" s="1178"/>
      <c r="M504" s="1179"/>
      <c r="N504" s="370"/>
    </row>
    <row r="505" spans="1:14">
      <c r="A505" s="370"/>
      <c r="B505" s="466" t="s">
        <v>699</v>
      </c>
      <c r="C505" s="911"/>
      <c r="D505" s="921"/>
      <c r="E505" s="921"/>
      <c r="F505" s="946"/>
      <c r="G505" s="1177"/>
      <c r="H505" s="1178"/>
      <c r="I505" s="1178"/>
      <c r="J505" s="1178"/>
      <c r="K505" s="1178"/>
      <c r="L505" s="1178"/>
      <c r="M505" s="1179"/>
      <c r="N505" s="370"/>
    </row>
    <row r="506" spans="1:14">
      <c r="A506" s="370"/>
      <c r="B506" s="869" t="s">
        <v>341</v>
      </c>
      <c r="C506" s="911"/>
      <c r="D506" s="922"/>
      <c r="E506" s="922"/>
      <c r="F506" s="946"/>
      <c r="G506" s="1177"/>
      <c r="H506" s="1178"/>
      <c r="I506" s="1178"/>
      <c r="J506" s="1178"/>
      <c r="K506" s="1178"/>
      <c r="L506" s="1178"/>
      <c r="M506" s="1179"/>
      <c r="N506" s="370"/>
    </row>
    <row r="507" spans="1:14">
      <c r="A507" s="370"/>
      <c r="B507" s="872" t="s">
        <v>0</v>
      </c>
      <c r="C507" s="903"/>
      <c r="D507" s="904"/>
      <c r="E507" s="904"/>
      <c r="F507" s="946"/>
      <c r="G507" s="1177"/>
      <c r="H507" s="1178"/>
      <c r="I507" s="1178"/>
      <c r="J507" s="1178"/>
      <c r="K507" s="1178"/>
      <c r="L507" s="1178"/>
      <c r="M507" s="1179"/>
      <c r="N507" s="370"/>
    </row>
    <row r="508" spans="1:14">
      <c r="A508" s="370"/>
      <c r="B508" s="869" t="s">
        <v>342</v>
      </c>
      <c r="C508" s="903"/>
      <c r="D508" s="914"/>
      <c r="E508" s="914"/>
      <c r="F508" s="947"/>
      <c r="G508" s="1180"/>
      <c r="H508" s="1181"/>
      <c r="I508" s="1181"/>
      <c r="J508" s="1181"/>
      <c r="K508" s="1181"/>
      <c r="L508" s="1181"/>
      <c r="M508" s="1182"/>
      <c r="N508" s="370"/>
    </row>
    <row r="509" spans="1:14">
      <c r="A509" s="370"/>
      <c r="B509" s="869"/>
      <c r="C509" s="903"/>
      <c r="D509" s="904"/>
      <c r="E509" s="904"/>
      <c r="F509" s="948"/>
      <c r="G509" s="1183"/>
      <c r="H509" s="1184"/>
      <c r="I509" s="1184"/>
      <c r="J509" s="1184"/>
      <c r="K509" s="1184"/>
      <c r="L509" s="1184"/>
      <c r="M509" s="1185"/>
      <c r="N509" s="370"/>
    </row>
    <row r="510" spans="1:14">
      <c r="A510" s="370"/>
      <c r="B510" s="869" t="s">
        <v>715</v>
      </c>
      <c r="C510" s="903"/>
      <c r="D510" s="949"/>
      <c r="E510" s="949"/>
      <c r="F510" s="950"/>
      <c r="G510" s="1174"/>
      <c r="H510" s="1175"/>
      <c r="I510" s="1175"/>
      <c r="J510" s="1175"/>
      <c r="K510" s="1175"/>
      <c r="L510" s="1175"/>
      <c r="M510" s="1176"/>
      <c r="N510" s="370"/>
    </row>
    <row r="511" spans="1:14">
      <c r="A511" s="370"/>
      <c r="B511" s="926"/>
      <c r="C511" s="467"/>
      <c r="D511" s="467"/>
      <c r="E511" s="467"/>
      <c r="F511" s="951"/>
      <c r="G511" s="951"/>
      <c r="H511" s="951"/>
      <c r="I511" s="951"/>
      <c r="J511" s="951"/>
      <c r="K511" s="951"/>
      <c r="L511" s="951"/>
      <c r="M511" s="952"/>
      <c r="N511" s="370"/>
    </row>
    <row r="512" spans="1:14">
      <c r="A512" s="370"/>
      <c r="B512" s="928"/>
      <c r="C512" s="369"/>
      <c r="D512" s="370"/>
      <c r="E512" s="371"/>
      <c r="F512" s="370"/>
      <c r="G512" s="370"/>
      <c r="H512" s="370"/>
      <c r="I512" s="370"/>
      <c r="J512" s="370"/>
      <c r="K512" s="370"/>
      <c r="L512" s="370"/>
      <c r="M512" s="370"/>
      <c r="N512" s="370"/>
    </row>
    <row r="513" spans="1:14">
      <c r="A513" s="370"/>
      <c r="B513" s="370"/>
      <c r="C513" s="369"/>
      <c r="D513" s="370"/>
      <c r="E513" s="371"/>
      <c r="F513" s="370"/>
      <c r="G513" s="370"/>
      <c r="H513" s="370"/>
      <c r="I513" s="370"/>
      <c r="J513" s="370"/>
      <c r="K513" s="370"/>
      <c r="L513" s="370"/>
      <c r="M513" s="370"/>
      <c r="N513" s="370"/>
    </row>
    <row r="514" spans="1:14">
      <c r="A514" s="370"/>
      <c r="B514" s="370"/>
      <c r="C514" s="369"/>
      <c r="D514" s="370"/>
      <c r="E514" s="371"/>
      <c r="F514" s="370"/>
      <c r="G514" s="370"/>
      <c r="H514" s="370"/>
      <c r="I514" s="370"/>
      <c r="J514" s="722" t="s">
        <v>386</v>
      </c>
      <c r="K514" s="370"/>
      <c r="L514" s="370"/>
      <c r="M514" s="370"/>
      <c r="N514" s="370"/>
    </row>
    <row r="515" spans="1:14" ht="15.6">
      <c r="A515" s="370"/>
      <c r="B515" s="370"/>
      <c r="C515" s="369"/>
      <c r="D515" s="370"/>
      <c r="E515" s="371"/>
      <c r="F515" s="370"/>
      <c r="G515" s="370"/>
      <c r="H515" s="370"/>
      <c r="I515" s="370"/>
      <c r="J515" s="398" t="s">
        <v>252</v>
      </c>
      <c r="K515" s="370"/>
      <c r="L515" s="370"/>
      <c r="M515" s="370"/>
      <c r="N515" s="370"/>
    </row>
    <row r="516" spans="1:14" ht="15.6">
      <c r="A516" s="370"/>
      <c r="B516" s="370"/>
      <c r="C516" s="369"/>
      <c r="D516" s="370"/>
      <c r="E516" s="371"/>
      <c r="F516" s="370"/>
      <c r="G516" s="370"/>
      <c r="H516" s="370"/>
      <c r="I516" s="370"/>
      <c r="J516" s="749" t="s">
        <v>261</v>
      </c>
      <c r="K516" s="370"/>
      <c r="L516" s="370"/>
      <c r="M516" s="370"/>
      <c r="N516" s="370"/>
    </row>
    <row r="517" spans="1:14" ht="15.6">
      <c r="A517" s="370"/>
      <c r="B517" s="370"/>
      <c r="C517" s="369"/>
      <c r="D517" s="370"/>
      <c r="E517" s="371"/>
      <c r="F517" s="370"/>
      <c r="G517" s="370"/>
      <c r="H517" s="370"/>
      <c r="I517" s="370"/>
      <c r="J517" s="400" t="s">
        <v>14</v>
      </c>
      <c r="K517" s="370"/>
      <c r="L517" s="370"/>
      <c r="M517" s="370"/>
      <c r="N517" s="370"/>
    </row>
    <row r="518" spans="1:14">
      <c r="A518" s="370"/>
      <c r="B518" s="370"/>
      <c r="C518" s="369"/>
      <c r="D518" s="370"/>
      <c r="E518" s="371"/>
      <c r="F518" s="370"/>
      <c r="G518" s="370"/>
      <c r="H518" s="370"/>
      <c r="I518" s="370"/>
      <c r="J518" s="370"/>
      <c r="K518" s="370"/>
      <c r="L518" s="370"/>
      <c r="M518" s="370"/>
      <c r="N518" s="370"/>
    </row>
    <row r="519" spans="1:14">
      <c r="A519" s="370"/>
      <c r="B519" s="370"/>
      <c r="C519" s="370"/>
      <c r="D519" s="370"/>
      <c r="E519" s="370"/>
      <c r="F519" s="370"/>
      <c r="G519" s="370"/>
      <c r="H519" s="370"/>
      <c r="I519" s="370"/>
      <c r="J519" s="370"/>
      <c r="K519" s="370"/>
      <c r="L519" s="370"/>
      <c r="M519" s="370"/>
      <c r="N519" s="370"/>
    </row>
    <row r="520" spans="1:14">
      <c r="A520" s="370"/>
      <c r="B520" s="370"/>
      <c r="C520" s="370"/>
      <c r="D520" s="370"/>
      <c r="E520" s="370"/>
      <c r="F520" s="370"/>
      <c r="G520" s="370"/>
      <c r="H520" s="370"/>
      <c r="I520" s="370"/>
      <c r="J520" s="370"/>
      <c r="K520" s="370"/>
      <c r="L520" s="370"/>
      <c r="M520" s="370"/>
      <c r="N520" s="370"/>
    </row>
    <row r="521" spans="1:14">
      <c r="A521" s="370"/>
      <c r="B521" s="370"/>
      <c r="C521" s="370"/>
      <c r="D521" s="370"/>
      <c r="E521" s="370"/>
      <c r="F521" s="370"/>
      <c r="G521" s="370"/>
      <c r="H521" s="370"/>
      <c r="I521" s="370"/>
      <c r="J521" s="370"/>
      <c r="K521" s="370"/>
      <c r="L521" s="370"/>
      <c r="M521" s="370"/>
      <c r="N521" s="370"/>
    </row>
    <row r="522" spans="1:14">
      <c r="A522" s="370"/>
      <c r="B522" s="370"/>
      <c r="C522" s="370"/>
      <c r="D522" s="370"/>
      <c r="E522" s="370"/>
      <c r="F522" s="370"/>
      <c r="G522" s="370"/>
      <c r="H522" s="370"/>
      <c r="I522" s="370"/>
      <c r="J522" s="370"/>
      <c r="K522" s="370"/>
      <c r="L522" s="370"/>
      <c r="M522" s="370"/>
      <c r="N522" s="370"/>
    </row>
    <row r="523" spans="1:14">
      <c r="A523" s="370"/>
      <c r="B523" s="370"/>
      <c r="C523" s="370"/>
      <c r="D523" s="370"/>
      <c r="E523" s="370"/>
      <c r="F523" s="370"/>
      <c r="G523" s="370"/>
      <c r="H523" s="370"/>
      <c r="I523" s="370"/>
      <c r="J523" s="370"/>
      <c r="K523" s="370"/>
      <c r="L523" s="370"/>
      <c r="M523" s="370"/>
      <c r="N523" s="370"/>
    </row>
    <row r="524" spans="1:14">
      <c r="A524" s="370"/>
      <c r="B524" s="370"/>
      <c r="C524" s="370"/>
      <c r="D524" s="370"/>
      <c r="E524" s="370"/>
      <c r="F524" s="370"/>
      <c r="G524" s="370"/>
      <c r="H524" s="370"/>
      <c r="I524" s="370"/>
      <c r="J524" s="370"/>
      <c r="K524" s="370"/>
      <c r="L524" s="370"/>
      <c r="M524" s="370"/>
      <c r="N524" s="370"/>
    </row>
    <row r="525" spans="1:14">
      <c r="A525" s="370"/>
      <c r="B525" s="370"/>
      <c r="C525" s="370"/>
      <c r="D525" s="370"/>
      <c r="E525" s="370"/>
      <c r="F525" s="370"/>
      <c r="G525" s="370"/>
      <c r="H525" s="370"/>
      <c r="I525" s="370"/>
      <c r="J525" s="370"/>
      <c r="K525" s="370"/>
      <c r="L525" s="370"/>
      <c r="M525" s="370"/>
      <c r="N525" s="370"/>
    </row>
    <row r="526" spans="1:14">
      <c r="A526" s="370"/>
      <c r="B526" s="370"/>
      <c r="C526" s="370"/>
      <c r="D526" s="370"/>
      <c r="E526" s="370"/>
      <c r="F526" s="370"/>
      <c r="G526" s="370"/>
      <c r="H526" s="370"/>
      <c r="I526" s="370"/>
      <c r="J526" s="370"/>
      <c r="K526" s="370"/>
      <c r="L526" s="370"/>
      <c r="M526" s="370"/>
      <c r="N526" s="370"/>
    </row>
    <row r="527" spans="1:14">
      <c r="A527" s="370"/>
      <c r="B527" s="370"/>
      <c r="C527" s="370"/>
      <c r="D527" s="370"/>
      <c r="E527" s="370"/>
      <c r="F527" s="370"/>
      <c r="G527" s="370"/>
      <c r="H527" s="370"/>
      <c r="I527" s="370"/>
      <c r="J527" s="370"/>
      <c r="K527" s="370"/>
      <c r="L527" s="370"/>
      <c r="M527" s="370"/>
      <c r="N527" s="370"/>
    </row>
    <row r="528" spans="1:14">
      <c r="A528" s="370"/>
      <c r="B528" s="370"/>
      <c r="C528" s="370"/>
      <c r="D528" s="370"/>
      <c r="E528" s="370"/>
      <c r="F528" s="370"/>
      <c r="G528" s="370"/>
      <c r="H528" s="370"/>
      <c r="I528" s="370"/>
      <c r="J528" s="370"/>
      <c r="K528" s="370"/>
      <c r="L528" s="370"/>
      <c r="M528" s="370"/>
      <c r="N528" s="370"/>
    </row>
    <row r="529" spans="1:14">
      <c r="A529" s="370"/>
      <c r="B529" s="370"/>
      <c r="C529" s="370"/>
      <c r="D529" s="370"/>
      <c r="E529" s="370"/>
      <c r="F529" s="370"/>
      <c r="G529" s="370"/>
      <c r="H529" s="370"/>
      <c r="I529" s="370"/>
      <c r="J529" s="370"/>
      <c r="K529" s="370"/>
      <c r="L529" s="370"/>
      <c r="M529" s="370"/>
      <c r="N529" s="370"/>
    </row>
    <row r="530" spans="1:14">
      <c r="A530" s="370"/>
      <c r="B530" s="370"/>
      <c r="C530" s="370"/>
      <c r="D530" s="370"/>
      <c r="E530" s="370"/>
      <c r="F530" s="370"/>
      <c r="G530" s="370"/>
      <c r="H530" s="370"/>
      <c r="I530" s="370"/>
      <c r="J530" s="370"/>
      <c r="K530" s="370"/>
      <c r="L530" s="370"/>
      <c r="M530" s="370"/>
      <c r="N530" s="370"/>
    </row>
    <row r="531" spans="1:14">
      <c r="A531" s="370"/>
      <c r="B531" s="370"/>
      <c r="C531" s="370"/>
      <c r="D531" s="370"/>
      <c r="E531" s="370"/>
      <c r="F531" s="370"/>
      <c r="G531" s="370"/>
      <c r="H531" s="370"/>
      <c r="I531" s="370"/>
      <c r="J531" s="370"/>
      <c r="K531" s="370"/>
      <c r="L531" s="370"/>
      <c r="M531" s="370"/>
      <c r="N531" s="370"/>
    </row>
    <row r="532" spans="1:14">
      <c r="A532" s="370"/>
      <c r="B532" s="370"/>
      <c r="C532" s="370"/>
      <c r="D532" s="370"/>
      <c r="E532" s="370"/>
      <c r="F532" s="370"/>
      <c r="G532" s="370"/>
      <c r="H532" s="370"/>
      <c r="I532" s="370"/>
      <c r="J532" s="370"/>
      <c r="K532" s="370"/>
      <c r="L532" s="370"/>
      <c r="M532" s="370"/>
      <c r="N532" s="370"/>
    </row>
    <row r="533" spans="1:14">
      <c r="A533" s="370"/>
      <c r="B533" s="370"/>
      <c r="C533" s="370"/>
      <c r="D533" s="370"/>
      <c r="E533" s="370"/>
      <c r="F533" s="370"/>
      <c r="G533" s="370"/>
      <c r="H533" s="370"/>
      <c r="I533" s="370"/>
      <c r="J533" s="370"/>
      <c r="K533" s="370"/>
      <c r="L533" s="370"/>
      <c r="M533" s="370"/>
      <c r="N533" s="370"/>
    </row>
    <row r="534" spans="1:14">
      <c r="A534" s="370"/>
      <c r="B534" s="370"/>
      <c r="C534" s="370"/>
      <c r="D534" s="370"/>
      <c r="E534" s="370"/>
      <c r="F534" s="370"/>
      <c r="G534" s="370"/>
      <c r="H534" s="370"/>
      <c r="I534" s="370"/>
      <c r="J534" s="370"/>
      <c r="K534" s="370"/>
      <c r="L534" s="370"/>
      <c r="M534" s="370"/>
      <c r="N534" s="370"/>
    </row>
    <row r="535" spans="1:14">
      <c r="A535" s="370"/>
      <c r="B535" s="370"/>
      <c r="C535" s="370"/>
      <c r="D535" s="370"/>
      <c r="E535" s="370"/>
      <c r="F535" s="370"/>
      <c r="G535" s="370"/>
      <c r="H535" s="370"/>
      <c r="I535" s="370"/>
      <c r="J535" s="370"/>
      <c r="K535" s="370"/>
      <c r="L535" s="370"/>
      <c r="M535" s="370"/>
      <c r="N535" s="370"/>
    </row>
    <row r="536" spans="1:14">
      <c r="A536" s="370"/>
      <c r="B536" s="370"/>
      <c r="C536" s="370"/>
      <c r="D536" s="370"/>
      <c r="E536" s="370"/>
      <c r="F536" s="370"/>
      <c r="G536" s="370"/>
      <c r="H536" s="370"/>
      <c r="I536" s="370"/>
      <c r="J536" s="370"/>
      <c r="K536" s="370"/>
      <c r="L536" s="370"/>
      <c r="M536" s="370"/>
      <c r="N536" s="370"/>
    </row>
    <row r="537" spans="1:14">
      <c r="A537" s="370"/>
      <c r="B537" s="370"/>
      <c r="C537" s="370"/>
      <c r="D537" s="370"/>
      <c r="E537" s="370"/>
      <c r="F537" s="370"/>
      <c r="G537" s="370"/>
      <c r="H537" s="370"/>
      <c r="I537" s="370"/>
      <c r="J537" s="370"/>
      <c r="K537" s="370"/>
      <c r="L537" s="370"/>
      <c r="M537" s="370"/>
      <c r="N537" s="370"/>
    </row>
    <row r="538" spans="1:14">
      <c r="A538" s="370"/>
      <c r="B538" s="370"/>
      <c r="C538" s="370"/>
      <c r="D538" s="370"/>
      <c r="E538" s="370"/>
      <c r="F538" s="370"/>
      <c r="G538" s="370"/>
      <c r="H538" s="370"/>
      <c r="I538" s="370"/>
      <c r="J538" s="370"/>
      <c r="K538" s="370"/>
      <c r="L538" s="370"/>
      <c r="M538" s="370"/>
      <c r="N538" s="370"/>
    </row>
    <row r="539" spans="1:14">
      <c r="A539" s="370"/>
      <c r="B539" s="370"/>
      <c r="C539" s="370"/>
      <c r="D539" s="370"/>
      <c r="E539" s="370"/>
      <c r="F539" s="370"/>
      <c r="G539" s="370"/>
      <c r="H539" s="370"/>
      <c r="I539" s="370"/>
      <c r="J539" s="370"/>
      <c r="K539" s="370"/>
      <c r="L539" s="370"/>
      <c r="M539" s="370"/>
      <c r="N539" s="370"/>
    </row>
    <row r="540" spans="1:14">
      <c r="A540" s="370"/>
      <c r="B540" s="370"/>
      <c r="C540" s="370"/>
      <c r="D540" s="370"/>
      <c r="E540" s="370"/>
      <c r="F540" s="370"/>
      <c r="G540" s="370"/>
      <c r="H540" s="370"/>
      <c r="I540" s="370"/>
      <c r="J540" s="370"/>
      <c r="K540" s="370"/>
      <c r="L540" s="370"/>
      <c r="M540" s="370"/>
      <c r="N540" s="370"/>
    </row>
    <row r="541" spans="1:14">
      <c r="A541" s="370"/>
      <c r="B541" s="370"/>
      <c r="C541" s="370"/>
      <c r="D541" s="370"/>
      <c r="E541" s="370"/>
      <c r="F541" s="370"/>
      <c r="G541" s="370"/>
      <c r="H541" s="370"/>
      <c r="I541" s="370"/>
      <c r="J541" s="370"/>
      <c r="K541" s="370"/>
      <c r="L541" s="370"/>
      <c r="M541" s="370"/>
      <c r="N541" s="370"/>
    </row>
    <row r="542" spans="1:14">
      <c r="A542" s="370"/>
      <c r="B542" s="370"/>
      <c r="C542" s="370"/>
      <c r="D542" s="370"/>
      <c r="E542" s="370"/>
      <c r="F542" s="370"/>
      <c r="G542" s="370"/>
      <c r="H542" s="370"/>
      <c r="I542" s="370"/>
      <c r="J542" s="370"/>
      <c r="K542" s="370"/>
      <c r="L542" s="370"/>
      <c r="M542" s="370"/>
      <c r="N542" s="370"/>
    </row>
    <row r="543" spans="1:14">
      <c r="A543" s="370"/>
      <c r="B543" s="370"/>
      <c r="C543" s="370"/>
      <c r="D543" s="370"/>
      <c r="E543" s="370"/>
      <c r="F543" s="370"/>
      <c r="G543" s="370"/>
      <c r="H543" s="370"/>
      <c r="I543" s="370"/>
      <c r="J543" s="370"/>
      <c r="K543" s="370"/>
      <c r="L543" s="370"/>
      <c r="M543" s="370"/>
      <c r="N543" s="370"/>
    </row>
    <row r="544" spans="1:14">
      <c r="A544" s="370"/>
      <c r="B544" s="370"/>
      <c r="C544" s="370"/>
      <c r="D544" s="370"/>
      <c r="E544" s="370"/>
      <c r="F544" s="370"/>
      <c r="G544" s="370"/>
      <c r="H544" s="370"/>
      <c r="I544" s="370"/>
      <c r="J544" s="370"/>
      <c r="K544" s="370"/>
      <c r="L544" s="370"/>
      <c r="M544" s="370"/>
      <c r="N544" s="370"/>
    </row>
    <row r="545" spans="1:14">
      <c r="A545" s="370"/>
      <c r="B545" s="370"/>
      <c r="C545" s="370"/>
      <c r="D545" s="370"/>
      <c r="E545" s="370"/>
      <c r="F545" s="370"/>
      <c r="G545" s="370"/>
      <c r="H545" s="370"/>
      <c r="I545" s="370"/>
      <c r="J545" s="370"/>
      <c r="K545" s="370"/>
      <c r="L545" s="370"/>
      <c r="M545" s="370"/>
      <c r="N545" s="370"/>
    </row>
    <row r="546" spans="1:14">
      <c r="A546" s="370"/>
      <c r="B546" s="370"/>
      <c r="C546" s="370"/>
      <c r="D546" s="370"/>
      <c r="E546" s="370"/>
      <c r="F546" s="370"/>
      <c r="G546" s="370"/>
      <c r="H546" s="370"/>
      <c r="I546" s="370"/>
      <c r="J546" s="370"/>
      <c r="K546" s="370"/>
      <c r="L546" s="370"/>
      <c r="M546" s="370"/>
      <c r="N546" s="370"/>
    </row>
    <row r="547" spans="1:14">
      <c r="A547" s="370"/>
      <c r="B547" s="370"/>
      <c r="C547" s="370"/>
      <c r="D547" s="370"/>
      <c r="E547" s="370"/>
      <c r="F547" s="370"/>
      <c r="G547" s="370"/>
      <c r="H547" s="370"/>
      <c r="I547" s="370"/>
      <c r="J547" s="370"/>
      <c r="K547" s="370"/>
      <c r="L547" s="370"/>
      <c r="M547" s="370"/>
      <c r="N547" s="370"/>
    </row>
    <row r="548" spans="1:14">
      <c r="A548" s="370"/>
      <c r="B548" s="370"/>
      <c r="C548" s="370"/>
      <c r="D548" s="370"/>
      <c r="E548" s="370"/>
      <c r="F548" s="370"/>
      <c r="G548" s="370"/>
      <c r="H548" s="370"/>
      <c r="I548" s="370"/>
      <c r="J548" s="370"/>
      <c r="K548" s="370"/>
      <c r="L548" s="370"/>
      <c r="M548" s="370"/>
      <c r="N548" s="370"/>
    </row>
    <row r="549" spans="1:14">
      <c r="A549" s="370"/>
      <c r="B549" s="370"/>
      <c r="C549" s="370"/>
      <c r="D549" s="370"/>
      <c r="E549" s="370"/>
      <c r="F549" s="370"/>
      <c r="G549" s="370"/>
      <c r="H549" s="370"/>
      <c r="I549" s="370"/>
      <c r="J549" s="370"/>
      <c r="K549" s="370"/>
      <c r="L549" s="370"/>
      <c r="M549" s="370"/>
      <c r="N549" s="370"/>
    </row>
    <row r="550" spans="1:14">
      <c r="A550" s="370"/>
      <c r="B550" s="370"/>
      <c r="C550" s="370"/>
      <c r="D550" s="370"/>
      <c r="E550" s="370"/>
      <c r="F550" s="370"/>
      <c r="G550" s="370"/>
      <c r="H550" s="370"/>
      <c r="I550" s="370"/>
      <c r="J550" s="370"/>
      <c r="K550" s="370"/>
      <c r="L550" s="370"/>
      <c r="M550" s="370"/>
      <c r="N550" s="370"/>
    </row>
    <row r="551" spans="1:14">
      <c r="A551" s="370"/>
      <c r="B551" s="370"/>
      <c r="C551" s="370"/>
      <c r="D551" s="370"/>
      <c r="E551" s="370"/>
      <c r="F551" s="370"/>
      <c r="G551" s="370"/>
      <c r="H551" s="370"/>
      <c r="I551" s="370"/>
      <c r="J551" s="370"/>
      <c r="K551" s="370"/>
      <c r="L551" s="370"/>
      <c r="M551" s="370"/>
      <c r="N551" s="370"/>
    </row>
    <row r="552" spans="1:14">
      <c r="A552" s="370"/>
      <c r="B552" s="370"/>
      <c r="C552" s="370"/>
      <c r="D552" s="370"/>
      <c r="E552" s="370"/>
      <c r="F552" s="370"/>
      <c r="G552" s="370"/>
      <c r="H552" s="370"/>
      <c r="I552" s="370"/>
      <c r="J552" s="370"/>
      <c r="K552" s="370"/>
      <c r="L552" s="370"/>
      <c r="M552" s="370"/>
      <c r="N552" s="370"/>
    </row>
    <row r="553" spans="1:14">
      <c r="A553" s="370"/>
      <c r="B553" s="370"/>
      <c r="C553" s="370"/>
      <c r="D553" s="370"/>
      <c r="E553" s="370"/>
      <c r="F553" s="370"/>
      <c r="G553" s="370"/>
      <c r="H553" s="370"/>
      <c r="I553" s="370"/>
      <c r="J553" s="370"/>
      <c r="K553" s="370"/>
      <c r="L553" s="370"/>
      <c r="M553" s="370"/>
      <c r="N553" s="370"/>
    </row>
    <row r="554" spans="1:14">
      <c r="A554" s="370"/>
      <c r="B554" s="370"/>
      <c r="C554" s="370"/>
      <c r="D554" s="370"/>
      <c r="E554" s="370"/>
      <c r="F554" s="370"/>
      <c r="G554" s="370"/>
      <c r="H554" s="370"/>
      <c r="I554" s="370"/>
      <c r="J554" s="370"/>
      <c r="K554" s="370"/>
      <c r="L554" s="370"/>
      <c r="M554" s="370"/>
      <c r="N554" s="370"/>
    </row>
    <row r="555" spans="1:14">
      <c r="A555" s="370"/>
      <c r="B555" s="370"/>
      <c r="C555" s="370"/>
      <c r="D555" s="370"/>
      <c r="E555" s="370"/>
      <c r="F555" s="370"/>
      <c r="G555" s="370"/>
      <c r="H555" s="370"/>
      <c r="I555" s="370"/>
      <c r="J555" s="370"/>
      <c r="K555" s="370"/>
      <c r="L555" s="370"/>
      <c r="M555" s="370"/>
      <c r="N555" s="370"/>
    </row>
    <row r="556" spans="1:14">
      <c r="A556" s="370"/>
      <c r="B556" s="370"/>
      <c r="C556" s="370"/>
      <c r="D556" s="370"/>
      <c r="E556" s="370"/>
      <c r="F556" s="370"/>
      <c r="G556" s="370"/>
      <c r="H556" s="370"/>
      <c r="I556" s="370"/>
      <c r="J556" s="370"/>
      <c r="K556" s="370"/>
      <c r="L556" s="370"/>
      <c r="M556" s="370"/>
      <c r="N556" s="370"/>
    </row>
    <row r="557" spans="1:14">
      <c r="A557" s="370"/>
      <c r="B557" s="370"/>
      <c r="C557" s="370"/>
      <c r="D557" s="370"/>
      <c r="E557" s="370"/>
      <c r="F557" s="370"/>
      <c r="G557" s="370"/>
      <c r="H557" s="370"/>
      <c r="I557" s="370"/>
      <c r="J557" s="370"/>
      <c r="K557" s="370"/>
      <c r="L557" s="370"/>
      <c r="M557" s="370"/>
      <c r="N557" s="370"/>
    </row>
    <row r="558" spans="1:14">
      <c r="A558" s="370"/>
      <c r="B558" s="370"/>
      <c r="C558" s="370"/>
      <c r="D558" s="370"/>
      <c r="E558" s="370"/>
      <c r="F558" s="370"/>
      <c r="G558" s="370"/>
      <c r="H558" s="370"/>
      <c r="I558" s="370"/>
      <c r="J558" s="370"/>
      <c r="K558" s="370"/>
      <c r="L558" s="370"/>
      <c r="M558" s="370"/>
      <c r="N558" s="370"/>
    </row>
    <row r="559" spans="1:14">
      <c r="A559" s="370"/>
      <c r="B559" s="370"/>
      <c r="C559" s="370"/>
      <c r="D559" s="370"/>
      <c r="E559" s="370"/>
      <c r="F559" s="370"/>
      <c r="G559" s="370"/>
      <c r="H559" s="370"/>
      <c r="I559" s="370"/>
      <c r="J559" s="370"/>
      <c r="K559" s="370"/>
      <c r="L559" s="370"/>
      <c r="M559" s="370"/>
      <c r="N559" s="370"/>
    </row>
    <row r="560" spans="1:14">
      <c r="A560" s="370"/>
      <c r="B560" s="370"/>
      <c r="C560" s="370"/>
      <c r="D560" s="370"/>
      <c r="E560" s="370"/>
      <c r="F560" s="370"/>
      <c r="G560" s="370"/>
      <c r="H560" s="370"/>
      <c r="I560" s="370"/>
      <c r="J560" s="370"/>
      <c r="K560" s="370"/>
      <c r="L560" s="370"/>
      <c r="M560" s="370"/>
      <c r="N560" s="370"/>
    </row>
    <row r="561" spans="1:14">
      <c r="A561" s="370"/>
      <c r="B561" s="370"/>
      <c r="C561" s="370"/>
      <c r="D561" s="370"/>
      <c r="E561" s="370"/>
      <c r="F561" s="370"/>
      <c r="G561" s="370"/>
      <c r="H561" s="370"/>
      <c r="I561" s="370"/>
      <c r="J561" s="370"/>
      <c r="K561" s="370"/>
      <c r="L561" s="370"/>
      <c r="M561" s="370"/>
      <c r="N561" s="370"/>
    </row>
    <row r="562" spans="1:14">
      <c r="A562" s="370"/>
      <c r="B562" s="370"/>
      <c r="C562" s="370"/>
      <c r="D562" s="370"/>
      <c r="E562" s="370"/>
      <c r="F562" s="370"/>
      <c r="G562" s="370"/>
      <c r="H562" s="370"/>
      <c r="I562" s="370"/>
      <c r="J562" s="370"/>
      <c r="K562" s="370"/>
      <c r="L562" s="370"/>
      <c r="M562" s="370"/>
      <c r="N562" s="370"/>
    </row>
    <row r="563" spans="1:14">
      <c r="A563" s="370"/>
      <c r="B563" s="370"/>
      <c r="C563" s="370"/>
      <c r="D563" s="370"/>
      <c r="E563" s="370"/>
      <c r="F563" s="370"/>
      <c r="G563" s="370"/>
      <c r="H563" s="370"/>
      <c r="I563" s="370"/>
      <c r="J563" s="370"/>
      <c r="K563" s="370"/>
      <c r="L563" s="370"/>
      <c r="M563" s="370"/>
      <c r="N563" s="370"/>
    </row>
    <row r="564" spans="1:14">
      <c r="A564" s="370"/>
      <c r="B564" s="370"/>
      <c r="C564" s="370"/>
      <c r="D564" s="370"/>
      <c r="E564" s="370"/>
      <c r="F564" s="370"/>
      <c r="G564" s="370"/>
      <c r="H564" s="370"/>
      <c r="I564" s="370"/>
      <c r="J564" s="370"/>
      <c r="K564" s="370"/>
      <c r="L564" s="370"/>
      <c r="M564" s="370"/>
      <c r="N564" s="370"/>
    </row>
    <row r="565" spans="1:14">
      <c r="A565" s="370"/>
      <c r="B565" s="370"/>
      <c r="C565" s="370"/>
      <c r="D565" s="370"/>
      <c r="E565" s="370"/>
      <c r="F565" s="370"/>
      <c r="G565" s="370"/>
      <c r="H565" s="370"/>
      <c r="I565" s="370"/>
      <c r="J565" s="370"/>
      <c r="K565" s="370"/>
      <c r="L565" s="370"/>
      <c r="M565" s="370"/>
      <c r="N565" s="370"/>
    </row>
    <row r="566" spans="1:14">
      <c r="A566" s="370"/>
      <c r="B566" s="370"/>
      <c r="C566" s="370"/>
      <c r="D566" s="370"/>
      <c r="E566" s="370"/>
      <c r="F566" s="370"/>
      <c r="G566" s="370"/>
      <c r="H566" s="370"/>
      <c r="I566" s="370"/>
      <c r="J566" s="370"/>
      <c r="K566" s="370"/>
      <c r="L566" s="370"/>
      <c r="M566" s="370"/>
      <c r="N566" s="370"/>
    </row>
    <row r="567" spans="1:14">
      <c r="A567" s="370"/>
      <c r="B567" s="370"/>
      <c r="C567" s="370"/>
      <c r="D567" s="370"/>
      <c r="E567" s="370"/>
      <c r="F567" s="370"/>
      <c r="G567" s="370"/>
      <c r="H567" s="370"/>
      <c r="I567" s="370"/>
      <c r="J567" s="370"/>
      <c r="K567" s="370"/>
      <c r="L567" s="370"/>
      <c r="M567" s="370"/>
      <c r="N567" s="370"/>
    </row>
    <row r="568" spans="1:14">
      <c r="A568" s="370"/>
      <c r="B568" s="370"/>
      <c r="C568" s="370"/>
      <c r="D568" s="370"/>
      <c r="E568" s="370"/>
      <c r="F568" s="370"/>
      <c r="G568" s="370"/>
      <c r="H568" s="370"/>
      <c r="I568" s="370"/>
      <c r="J568" s="370"/>
      <c r="K568" s="370"/>
      <c r="L568" s="370"/>
      <c r="M568" s="370"/>
      <c r="N568" s="370"/>
    </row>
    <row r="569" spans="1:14">
      <c r="A569" s="370"/>
      <c r="B569" s="370"/>
      <c r="C569" s="370"/>
      <c r="D569" s="370"/>
      <c r="E569" s="370"/>
      <c r="F569" s="370"/>
      <c r="G569" s="370"/>
      <c r="H569" s="370"/>
      <c r="I569" s="370"/>
      <c r="J569" s="370"/>
      <c r="K569" s="370"/>
      <c r="L569" s="370"/>
      <c r="M569" s="370"/>
      <c r="N569" s="370"/>
    </row>
    <row r="570" spans="1:14">
      <c r="A570" s="370"/>
      <c r="B570" s="370"/>
      <c r="C570" s="370"/>
      <c r="D570" s="370"/>
      <c r="E570" s="370"/>
      <c r="F570" s="370"/>
      <c r="G570" s="370"/>
      <c r="H570" s="370"/>
      <c r="I570" s="370"/>
      <c r="J570" s="370"/>
      <c r="K570" s="370"/>
      <c r="L570" s="370"/>
      <c r="M570" s="370"/>
      <c r="N570" s="370"/>
    </row>
    <row r="571" spans="1:14">
      <c r="A571" s="370"/>
      <c r="B571" s="370"/>
      <c r="C571" s="370"/>
      <c r="D571" s="370"/>
      <c r="E571" s="370"/>
      <c r="F571" s="370"/>
      <c r="G571" s="370"/>
      <c r="H571" s="370"/>
      <c r="I571" s="370"/>
      <c r="J571" s="370"/>
      <c r="K571" s="370"/>
      <c r="L571" s="370"/>
      <c r="M571" s="370"/>
      <c r="N571" s="370"/>
    </row>
    <row r="572" spans="1:14">
      <c r="A572" s="370"/>
      <c r="B572" s="370"/>
      <c r="C572" s="370"/>
      <c r="D572" s="370"/>
      <c r="E572" s="370"/>
      <c r="F572" s="370"/>
      <c r="G572" s="370"/>
      <c r="H572" s="370"/>
      <c r="I572" s="370"/>
      <c r="J572" s="370"/>
      <c r="K572" s="370"/>
      <c r="L572" s="370"/>
      <c r="M572" s="370"/>
      <c r="N572" s="370"/>
    </row>
    <row r="573" spans="1:14">
      <c r="A573" s="370"/>
      <c r="B573" s="370"/>
      <c r="C573" s="370"/>
      <c r="D573" s="370"/>
      <c r="E573" s="370"/>
      <c r="F573" s="370"/>
      <c r="G573" s="370"/>
      <c r="H573" s="370"/>
      <c r="I573" s="370"/>
      <c r="J573" s="370"/>
      <c r="K573" s="370"/>
      <c r="L573" s="370"/>
      <c r="M573" s="370"/>
      <c r="N573" s="370"/>
    </row>
    <row r="574" spans="1:14">
      <c r="A574" s="370"/>
      <c r="B574" s="370"/>
      <c r="C574" s="370"/>
      <c r="D574" s="370"/>
      <c r="E574" s="370"/>
      <c r="F574" s="370"/>
      <c r="G574" s="370"/>
      <c r="H574" s="370"/>
      <c r="I574" s="370"/>
      <c r="J574" s="370"/>
      <c r="K574" s="370"/>
      <c r="L574" s="370"/>
      <c r="M574" s="370"/>
      <c r="N574" s="370"/>
    </row>
    <row r="575" spans="1:14">
      <c r="A575" s="370"/>
      <c r="B575" s="370"/>
      <c r="C575" s="370"/>
      <c r="D575" s="370"/>
      <c r="E575" s="370"/>
      <c r="F575" s="370"/>
      <c r="G575" s="370"/>
      <c r="H575" s="370"/>
      <c r="I575" s="370"/>
      <c r="J575" s="370"/>
      <c r="K575" s="370"/>
      <c r="L575" s="370"/>
      <c r="M575" s="370"/>
      <c r="N575" s="370"/>
    </row>
    <row r="576" spans="1:14">
      <c r="A576" s="370"/>
      <c r="B576" s="370"/>
      <c r="C576" s="370"/>
      <c r="D576" s="370"/>
      <c r="E576" s="370"/>
      <c r="F576" s="370"/>
      <c r="G576" s="370"/>
      <c r="H576" s="370"/>
      <c r="I576" s="370"/>
      <c r="J576" s="370"/>
      <c r="K576" s="370"/>
      <c r="L576" s="370"/>
      <c r="M576" s="370"/>
      <c r="N576" s="370"/>
    </row>
    <row r="577" spans="1:14">
      <c r="A577" s="370"/>
      <c r="B577" s="370"/>
      <c r="C577" s="370"/>
      <c r="D577" s="370"/>
      <c r="E577" s="370"/>
      <c r="F577" s="370"/>
      <c r="G577" s="370"/>
      <c r="H577" s="370"/>
      <c r="I577" s="370"/>
      <c r="J577" s="370"/>
      <c r="K577" s="370"/>
      <c r="L577" s="370"/>
      <c r="M577" s="370"/>
      <c r="N577" s="370"/>
    </row>
    <row r="578" spans="1:14">
      <c r="A578" s="370"/>
      <c r="B578" s="370"/>
      <c r="C578" s="370"/>
      <c r="D578" s="370"/>
      <c r="E578" s="370"/>
      <c r="F578" s="370"/>
      <c r="G578" s="370"/>
      <c r="H578" s="370"/>
      <c r="I578" s="370"/>
      <c r="J578" s="370"/>
      <c r="K578" s="370"/>
      <c r="L578" s="370"/>
      <c r="M578" s="370"/>
      <c r="N578" s="370"/>
    </row>
    <row r="579" spans="1:14">
      <c r="A579" s="370"/>
      <c r="B579" s="370"/>
      <c r="C579" s="370"/>
      <c r="D579" s="370"/>
      <c r="E579" s="370"/>
      <c r="F579" s="370"/>
      <c r="G579" s="370"/>
      <c r="H579" s="370"/>
      <c r="I579" s="370"/>
      <c r="J579" s="370"/>
      <c r="K579" s="370"/>
      <c r="L579" s="370"/>
      <c r="M579" s="370"/>
      <c r="N579" s="370"/>
    </row>
    <row r="580" spans="1:14">
      <c r="A580" s="370"/>
      <c r="B580" s="370"/>
      <c r="C580" s="370"/>
      <c r="D580" s="370"/>
      <c r="E580" s="370"/>
      <c r="F580" s="370"/>
      <c r="G580" s="370"/>
      <c r="H580" s="370"/>
      <c r="I580" s="370"/>
      <c r="J580" s="370"/>
      <c r="K580" s="370"/>
      <c r="L580" s="370"/>
      <c r="M580" s="370"/>
      <c r="N580" s="370"/>
    </row>
    <row r="581" spans="1:14">
      <c r="A581" s="370"/>
      <c r="B581" s="370"/>
      <c r="C581" s="370"/>
      <c r="D581" s="370"/>
      <c r="E581" s="370"/>
      <c r="F581" s="370"/>
      <c r="G581" s="370"/>
      <c r="H581" s="370"/>
      <c r="I581" s="370"/>
      <c r="J581" s="370"/>
      <c r="K581" s="370"/>
      <c r="L581" s="370"/>
      <c r="M581" s="370"/>
      <c r="N581" s="370"/>
    </row>
    <row r="582" spans="1:14">
      <c r="A582" s="370"/>
      <c r="B582" s="370"/>
      <c r="C582" s="370"/>
      <c r="D582" s="370"/>
      <c r="E582" s="370"/>
      <c r="F582" s="370"/>
      <c r="G582" s="370"/>
      <c r="H582" s="370"/>
      <c r="I582" s="370"/>
      <c r="J582" s="370"/>
      <c r="K582" s="370"/>
      <c r="L582" s="370"/>
      <c r="M582" s="370"/>
      <c r="N582" s="370"/>
    </row>
    <row r="583" spans="1:14">
      <c r="A583" s="370"/>
      <c r="B583" s="370"/>
      <c r="C583" s="370"/>
      <c r="D583" s="370"/>
      <c r="E583" s="370"/>
      <c r="F583" s="370"/>
      <c r="G583" s="370"/>
      <c r="H583" s="370"/>
      <c r="I583" s="370"/>
      <c r="J583" s="370"/>
      <c r="K583" s="370"/>
      <c r="L583" s="370"/>
      <c r="M583" s="370"/>
      <c r="N583" s="370"/>
    </row>
    <row r="584" spans="1:14">
      <c r="A584" s="370"/>
      <c r="B584" s="370"/>
      <c r="C584" s="370"/>
      <c r="D584" s="370"/>
      <c r="E584" s="370"/>
      <c r="F584" s="370"/>
      <c r="G584" s="370"/>
      <c r="H584" s="370"/>
      <c r="I584" s="370"/>
      <c r="J584" s="370"/>
      <c r="K584" s="370"/>
      <c r="L584" s="370"/>
      <c r="M584" s="370"/>
      <c r="N584" s="370"/>
    </row>
    <row r="585" spans="1:14">
      <c r="A585" s="370"/>
      <c r="B585" s="370"/>
      <c r="C585" s="370"/>
      <c r="D585" s="370"/>
      <c r="E585" s="370"/>
      <c r="F585" s="370"/>
      <c r="G585" s="370"/>
      <c r="H585" s="370"/>
      <c r="I585" s="370"/>
      <c r="J585" s="370"/>
      <c r="K585" s="370"/>
      <c r="L585" s="370"/>
      <c r="M585" s="370"/>
      <c r="N585" s="370"/>
    </row>
    <row r="586" spans="1:14">
      <c r="A586" s="370"/>
      <c r="B586" s="370"/>
      <c r="C586" s="370"/>
      <c r="D586" s="370"/>
      <c r="E586" s="370"/>
      <c r="F586" s="370"/>
      <c r="G586" s="370"/>
      <c r="H586" s="370"/>
      <c r="I586" s="370"/>
      <c r="J586" s="370"/>
      <c r="K586" s="370"/>
      <c r="L586" s="370"/>
      <c r="M586" s="370"/>
      <c r="N586" s="370"/>
    </row>
    <row r="587" spans="1:14">
      <c r="A587" s="370"/>
      <c r="B587" s="370"/>
      <c r="C587" s="370"/>
      <c r="D587" s="370"/>
      <c r="E587" s="370"/>
      <c r="F587" s="370"/>
      <c r="G587" s="370"/>
      <c r="H587" s="370"/>
      <c r="I587" s="370"/>
      <c r="J587" s="370"/>
      <c r="K587" s="370"/>
      <c r="L587" s="370"/>
      <c r="M587" s="370"/>
      <c r="N587" s="370"/>
    </row>
    <row r="588" spans="1:14">
      <c r="A588" s="370"/>
      <c r="B588" s="370"/>
      <c r="C588" s="370"/>
      <c r="D588" s="370"/>
      <c r="E588" s="370"/>
      <c r="F588" s="370"/>
      <c r="G588" s="370"/>
      <c r="H588" s="370"/>
      <c r="I588" s="370"/>
      <c r="J588" s="370"/>
      <c r="K588" s="370"/>
      <c r="L588" s="370"/>
      <c r="M588" s="370"/>
      <c r="N588" s="370"/>
    </row>
    <row r="589" spans="1:14">
      <c r="A589" s="370"/>
      <c r="B589" s="370"/>
      <c r="C589" s="370"/>
      <c r="D589" s="370"/>
      <c r="E589" s="370"/>
      <c r="F589" s="370"/>
      <c r="G589" s="370"/>
      <c r="H589" s="370"/>
      <c r="I589" s="370"/>
      <c r="J589" s="370"/>
      <c r="K589" s="370"/>
      <c r="L589" s="370"/>
      <c r="M589" s="370"/>
      <c r="N589" s="370"/>
    </row>
    <row r="590" spans="1:14">
      <c r="A590" s="370"/>
      <c r="B590" s="370"/>
      <c r="C590" s="370"/>
      <c r="D590" s="370"/>
      <c r="E590" s="370"/>
      <c r="F590" s="370"/>
      <c r="G590" s="370"/>
      <c r="H590" s="370"/>
      <c r="I590" s="370"/>
      <c r="J590" s="370"/>
      <c r="K590" s="370"/>
      <c r="L590" s="370"/>
      <c r="M590" s="370"/>
      <c r="N590" s="370"/>
    </row>
    <row r="591" spans="1:14">
      <c r="A591" s="370"/>
      <c r="B591" s="370"/>
      <c r="C591" s="370"/>
      <c r="D591" s="370"/>
      <c r="E591" s="370"/>
      <c r="F591" s="370"/>
      <c r="G591" s="370"/>
      <c r="H591" s="370"/>
      <c r="I591" s="370"/>
      <c r="J591" s="370"/>
      <c r="K591" s="370"/>
      <c r="L591" s="370"/>
      <c r="M591" s="370"/>
      <c r="N591" s="370"/>
    </row>
    <row r="592" spans="1:14">
      <c r="A592" s="370"/>
      <c r="B592" s="370"/>
      <c r="C592" s="370"/>
      <c r="D592" s="370"/>
      <c r="E592" s="370"/>
      <c r="F592" s="370"/>
      <c r="G592" s="370"/>
      <c r="H592" s="370"/>
      <c r="I592" s="370"/>
      <c r="J592" s="370"/>
      <c r="K592" s="370"/>
      <c r="L592" s="370"/>
      <c r="M592" s="370"/>
      <c r="N592" s="370"/>
    </row>
    <row r="593" spans="1:14">
      <c r="A593" s="370"/>
      <c r="B593" s="370"/>
      <c r="C593" s="370"/>
      <c r="D593" s="370"/>
      <c r="E593" s="370"/>
      <c r="F593" s="370"/>
      <c r="G593" s="370"/>
      <c r="H593" s="370"/>
      <c r="I593" s="370"/>
      <c r="J593" s="370"/>
      <c r="K593" s="370"/>
      <c r="L593" s="370"/>
      <c r="M593" s="370"/>
      <c r="N593" s="370"/>
    </row>
    <row r="594" spans="1:14">
      <c r="A594" s="370"/>
      <c r="B594" s="370"/>
      <c r="C594" s="370"/>
      <c r="D594" s="370"/>
      <c r="E594" s="370"/>
      <c r="F594" s="370"/>
      <c r="G594" s="370"/>
      <c r="H594" s="370"/>
      <c r="I594" s="370"/>
      <c r="J594" s="370"/>
      <c r="K594" s="370"/>
      <c r="L594" s="370"/>
      <c r="M594" s="370"/>
      <c r="N594" s="370"/>
    </row>
    <row r="595" spans="1:14">
      <c r="A595" s="370"/>
      <c r="B595" s="370"/>
      <c r="C595" s="370"/>
      <c r="D595" s="370"/>
      <c r="E595" s="370"/>
      <c r="F595" s="370"/>
      <c r="G595" s="370"/>
      <c r="H595" s="370"/>
      <c r="I595" s="370"/>
      <c r="J595" s="370"/>
      <c r="K595" s="370"/>
      <c r="L595" s="370"/>
      <c r="M595" s="370"/>
      <c r="N595" s="370"/>
    </row>
    <row r="596" spans="1:14">
      <c r="A596" s="370"/>
      <c r="B596" s="370"/>
      <c r="C596" s="370"/>
      <c r="D596" s="370"/>
      <c r="E596" s="370"/>
      <c r="F596" s="370"/>
      <c r="G596" s="370"/>
      <c r="H596" s="370"/>
      <c r="I596" s="370"/>
      <c r="J596" s="370"/>
      <c r="K596" s="370"/>
      <c r="L596" s="370"/>
      <c r="M596" s="370"/>
      <c r="N596" s="370"/>
    </row>
    <row r="597" spans="1:14">
      <c r="A597" s="370"/>
      <c r="B597" s="370"/>
      <c r="C597" s="370"/>
      <c r="D597" s="370"/>
      <c r="E597" s="370"/>
      <c r="F597" s="370"/>
      <c r="G597" s="370"/>
      <c r="H597" s="370"/>
      <c r="I597" s="370"/>
      <c r="J597" s="370"/>
      <c r="K597" s="370"/>
      <c r="L597" s="370"/>
      <c r="M597" s="370"/>
      <c r="N597" s="370"/>
    </row>
    <row r="598" spans="1:14">
      <c r="A598" s="370"/>
      <c r="B598" s="370"/>
      <c r="C598" s="370"/>
      <c r="D598" s="370"/>
      <c r="E598" s="370"/>
      <c r="F598" s="370"/>
      <c r="G598" s="370"/>
      <c r="H598" s="370"/>
      <c r="I598" s="370"/>
      <c r="J598" s="370"/>
      <c r="K598" s="370"/>
      <c r="L598" s="370"/>
      <c r="M598" s="370"/>
      <c r="N598" s="370"/>
    </row>
    <row r="599" spans="1:14">
      <c r="A599" s="370"/>
      <c r="B599" s="370"/>
      <c r="C599" s="370"/>
      <c r="D599" s="370"/>
      <c r="E599" s="370"/>
      <c r="F599" s="370"/>
      <c r="G599" s="370"/>
      <c r="H599" s="370"/>
      <c r="I599" s="370"/>
      <c r="J599" s="370"/>
      <c r="K599" s="370"/>
      <c r="L599" s="370"/>
      <c r="M599" s="370"/>
      <c r="N599" s="370"/>
    </row>
    <row r="600" spans="1:14">
      <c r="A600" s="370"/>
      <c r="B600" s="370"/>
      <c r="C600" s="370"/>
      <c r="D600" s="370"/>
      <c r="E600" s="370"/>
      <c r="F600" s="370"/>
      <c r="G600" s="370"/>
      <c r="H600" s="370"/>
      <c r="I600" s="370"/>
      <c r="J600" s="370"/>
      <c r="K600" s="370"/>
      <c r="L600" s="370"/>
      <c r="M600" s="370"/>
      <c r="N600" s="370"/>
    </row>
    <row r="601" spans="1:14">
      <c r="A601" s="370"/>
      <c r="B601" s="370"/>
      <c r="C601" s="370"/>
      <c r="D601" s="370"/>
      <c r="E601" s="370"/>
      <c r="F601" s="370"/>
      <c r="G601" s="370"/>
      <c r="H601" s="370"/>
      <c r="I601" s="370"/>
      <c r="J601" s="370"/>
      <c r="K601" s="370"/>
      <c r="L601" s="370"/>
      <c r="M601" s="370"/>
      <c r="N601" s="370"/>
    </row>
    <row r="602" spans="1:14">
      <c r="A602" s="370"/>
      <c r="B602" s="370"/>
      <c r="C602" s="370"/>
      <c r="D602" s="370"/>
      <c r="E602" s="370"/>
      <c r="F602" s="370"/>
      <c r="G602" s="370"/>
      <c r="H602" s="370"/>
      <c r="I602" s="370"/>
      <c r="J602" s="370"/>
      <c r="K602" s="370"/>
      <c r="L602" s="370"/>
      <c r="M602" s="370"/>
      <c r="N602" s="370"/>
    </row>
    <row r="603" spans="1:14">
      <c r="A603" s="370"/>
      <c r="B603" s="370"/>
      <c r="C603" s="370"/>
      <c r="D603" s="370"/>
      <c r="E603" s="370"/>
      <c r="F603" s="370"/>
      <c r="G603" s="370"/>
      <c r="H603" s="370"/>
      <c r="I603" s="370"/>
      <c r="J603" s="370"/>
      <c r="K603" s="370"/>
      <c r="L603" s="370"/>
      <c r="M603" s="370"/>
      <c r="N603" s="370"/>
    </row>
    <row r="604" spans="1:14">
      <c r="A604" s="370"/>
      <c r="B604" s="370"/>
      <c r="C604" s="370"/>
      <c r="D604" s="370"/>
      <c r="E604" s="370"/>
      <c r="F604" s="370"/>
      <c r="G604" s="370"/>
      <c r="H604" s="370"/>
      <c r="I604" s="370"/>
      <c r="J604" s="370"/>
      <c r="K604" s="370"/>
      <c r="L604" s="370"/>
      <c r="M604" s="370"/>
      <c r="N604" s="370"/>
    </row>
    <row r="605" spans="1:14">
      <c r="A605" s="370"/>
      <c r="B605" s="370"/>
      <c r="C605" s="370"/>
      <c r="D605" s="370"/>
      <c r="E605" s="370"/>
      <c r="F605" s="370"/>
      <c r="G605" s="370"/>
      <c r="H605" s="370"/>
      <c r="I605" s="370"/>
      <c r="J605" s="370"/>
      <c r="K605" s="370"/>
      <c r="L605" s="370"/>
      <c r="M605" s="370"/>
      <c r="N605" s="370"/>
    </row>
    <row r="606" spans="1:14">
      <c r="A606" s="370"/>
      <c r="B606" s="370"/>
      <c r="C606" s="370"/>
      <c r="D606" s="370"/>
      <c r="E606" s="370"/>
      <c r="F606" s="370"/>
      <c r="G606" s="370"/>
      <c r="H606" s="370"/>
      <c r="I606" s="370"/>
      <c r="J606" s="370"/>
      <c r="K606" s="370"/>
      <c r="L606" s="370"/>
      <c r="M606" s="370"/>
      <c r="N606" s="370"/>
    </row>
    <row r="607" spans="1:14">
      <c r="A607" s="370"/>
      <c r="B607" s="370"/>
      <c r="C607" s="370"/>
      <c r="D607" s="370"/>
      <c r="E607" s="370"/>
      <c r="F607" s="370"/>
      <c r="G607" s="370"/>
      <c r="H607" s="370"/>
      <c r="I607" s="370"/>
      <c r="J607" s="370"/>
      <c r="K607" s="370"/>
      <c r="L607" s="370"/>
      <c r="M607" s="370"/>
      <c r="N607" s="370"/>
    </row>
    <row r="608" spans="1:14">
      <c r="A608" s="370"/>
      <c r="B608" s="370"/>
      <c r="C608" s="370"/>
      <c r="D608" s="370"/>
      <c r="E608" s="370"/>
      <c r="F608" s="370"/>
      <c r="G608" s="370"/>
      <c r="H608" s="370"/>
      <c r="I608" s="370"/>
      <c r="J608" s="370"/>
      <c r="K608" s="370"/>
      <c r="L608" s="370"/>
      <c r="M608" s="370"/>
      <c r="N608" s="370"/>
    </row>
    <row r="609" spans="1:14">
      <c r="A609" s="370"/>
      <c r="B609" s="370"/>
      <c r="C609" s="370"/>
      <c r="D609" s="370"/>
      <c r="E609" s="370"/>
      <c r="F609" s="370"/>
      <c r="G609" s="370"/>
      <c r="H609" s="370"/>
      <c r="I609" s="370"/>
      <c r="J609" s="370"/>
      <c r="K609" s="370"/>
      <c r="L609" s="370"/>
      <c r="M609" s="370"/>
      <c r="N609" s="370"/>
    </row>
    <row r="610" spans="1:14">
      <c r="A610" s="370"/>
      <c r="B610" s="370"/>
      <c r="C610" s="370"/>
      <c r="D610" s="370"/>
      <c r="E610" s="370"/>
      <c r="F610" s="370"/>
      <c r="G610" s="370"/>
      <c r="H610" s="370"/>
      <c r="I610" s="370"/>
      <c r="J610" s="370"/>
      <c r="K610" s="370"/>
      <c r="L610" s="370"/>
      <c r="M610" s="370"/>
      <c r="N610" s="370"/>
    </row>
    <row r="611" spans="1:14">
      <c r="A611" s="370"/>
      <c r="B611" s="370"/>
      <c r="C611" s="370"/>
      <c r="D611" s="370"/>
      <c r="E611" s="370"/>
      <c r="F611" s="370"/>
      <c r="G611" s="370"/>
      <c r="H611" s="370"/>
      <c r="I611" s="370"/>
      <c r="J611" s="370"/>
      <c r="K611" s="370"/>
      <c r="L611" s="370"/>
      <c r="M611" s="370"/>
      <c r="N611" s="370"/>
    </row>
    <row r="612" spans="1:14">
      <c r="A612" s="370"/>
      <c r="B612" s="370"/>
      <c r="C612" s="370"/>
      <c r="D612" s="370"/>
      <c r="E612" s="370"/>
      <c r="F612" s="370"/>
      <c r="G612" s="370"/>
      <c r="H612" s="370"/>
      <c r="I612" s="370"/>
      <c r="J612" s="370"/>
      <c r="K612" s="370"/>
      <c r="L612" s="370"/>
      <c r="M612" s="370"/>
      <c r="N612" s="370"/>
    </row>
    <row r="613" spans="1:14">
      <c r="A613" s="370"/>
      <c r="B613" s="370"/>
      <c r="C613" s="370"/>
      <c r="D613" s="370"/>
      <c r="E613" s="370"/>
      <c r="F613" s="370"/>
      <c r="G613" s="370"/>
      <c r="H613" s="370"/>
      <c r="I613" s="370"/>
      <c r="J613" s="370"/>
      <c r="K613" s="370"/>
      <c r="L613" s="370"/>
      <c r="M613" s="370"/>
      <c r="N613" s="370"/>
    </row>
    <row r="614" spans="1:14">
      <c r="A614" s="370"/>
      <c r="B614" s="370"/>
      <c r="C614" s="370"/>
      <c r="D614" s="370"/>
      <c r="E614" s="370"/>
      <c r="F614" s="370"/>
      <c r="G614" s="370"/>
      <c r="H614" s="370"/>
      <c r="I614" s="370"/>
      <c r="J614" s="370"/>
      <c r="K614" s="370"/>
      <c r="L614" s="370"/>
      <c r="M614" s="370"/>
      <c r="N614" s="370"/>
    </row>
    <row r="615" spans="1:14">
      <c r="A615" s="370"/>
      <c r="B615" s="370"/>
      <c r="C615" s="370"/>
      <c r="D615" s="370"/>
      <c r="E615" s="370"/>
      <c r="F615" s="370"/>
      <c r="G615" s="370"/>
      <c r="H615" s="370"/>
      <c r="I615" s="370"/>
      <c r="J615" s="370"/>
      <c r="K615" s="370"/>
      <c r="L615" s="370"/>
      <c r="M615" s="370"/>
      <c r="N615" s="370"/>
    </row>
    <row r="616" spans="1:14">
      <c r="A616" s="370"/>
      <c r="B616" s="370"/>
      <c r="C616" s="370"/>
      <c r="D616" s="370"/>
      <c r="E616" s="370"/>
      <c r="F616" s="370"/>
      <c r="G616" s="370"/>
      <c r="H616" s="370"/>
      <c r="I616" s="370"/>
      <c r="J616" s="370"/>
      <c r="K616" s="370"/>
      <c r="L616" s="370"/>
      <c r="M616" s="370"/>
      <c r="N616" s="370"/>
    </row>
    <row r="617" spans="1:14">
      <c r="A617" s="370"/>
      <c r="B617" s="370"/>
      <c r="C617" s="370"/>
      <c r="D617" s="370"/>
      <c r="E617" s="370"/>
      <c r="F617" s="370"/>
      <c r="G617" s="370"/>
      <c r="H617" s="370"/>
      <c r="I617" s="370"/>
      <c r="J617" s="370"/>
      <c r="K617" s="370"/>
      <c r="L617" s="370"/>
      <c r="M617" s="370"/>
      <c r="N617" s="370"/>
    </row>
    <row r="618" spans="1:14">
      <c r="A618" s="370"/>
      <c r="B618" s="370"/>
      <c r="C618" s="370"/>
      <c r="D618" s="370"/>
      <c r="E618" s="370"/>
      <c r="F618" s="370"/>
      <c r="G618" s="370"/>
      <c r="H618" s="370"/>
      <c r="I618" s="370"/>
      <c r="J618" s="370"/>
      <c r="K618" s="370"/>
      <c r="L618" s="370"/>
      <c r="M618" s="370"/>
      <c r="N618" s="370"/>
    </row>
    <row r="619" spans="1:14">
      <c r="A619" s="370"/>
      <c r="B619" s="370"/>
      <c r="C619" s="370"/>
      <c r="D619" s="370"/>
      <c r="E619" s="370"/>
      <c r="F619" s="370"/>
      <c r="G619" s="370"/>
      <c r="H619" s="370"/>
      <c r="I619" s="370"/>
      <c r="J619" s="370"/>
      <c r="K619" s="370"/>
      <c r="L619" s="370"/>
      <c r="M619" s="370"/>
      <c r="N619" s="370"/>
    </row>
    <row r="620" spans="1:14">
      <c r="A620" s="370"/>
      <c r="B620" s="370"/>
      <c r="C620" s="370"/>
      <c r="D620" s="370"/>
      <c r="E620" s="370"/>
      <c r="F620" s="370"/>
      <c r="G620" s="370"/>
      <c r="H620" s="370"/>
      <c r="I620" s="370"/>
      <c r="J620" s="370"/>
      <c r="K620" s="370"/>
      <c r="L620" s="370"/>
      <c r="M620" s="370"/>
      <c r="N620" s="370"/>
    </row>
    <row r="621" spans="1:14">
      <c r="A621" s="370"/>
      <c r="B621" s="370"/>
      <c r="C621" s="370"/>
      <c r="D621" s="370"/>
      <c r="E621" s="370"/>
      <c r="F621" s="370"/>
      <c r="G621" s="370"/>
      <c r="H621" s="370"/>
      <c r="I621" s="370"/>
      <c r="J621" s="370"/>
      <c r="K621" s="370"/>
      <c r="L621" s="370"/>
      <c r="M621" s="370"/>
      <c r="N621" s="370"/>
    </row>
    <row r="622" spans="1:14">
      <c r="A622" s="370"/>
      <c r="B622" s="370"/>
      <c r="C622" s="370"/>
      <c r="D622" s="370"/>
      <c r="E622" s="370"/>
      <c r="F622" s="370"/>
      <c r="G622" s="370"/>
      <c r="H622" s="370"/>
      <c r="I622" s="370"/>
      <c r="J622" s="370"/>
      <c r="K622" s="370"/>
      <c r="L622" s="370"/>
      <c r="M622" s="370"/>
      <c r="N622" s="370"/>
    </row>
    <row r="623" spans="1:14">
      <c r="A623" s="370"/>
      <c r="B623" s="370"/>
      <c r="C623" s="370"/>
      <c r="D623" s="370"/>
      <c r="E623" s="370"/>
      <c r="F623" s="370"/>
      <c r="G623" s="370"/>
      <c r="H623" s="370"/>
      <c r="I623" s="370"/>
      <c r="J623" s="370"/>
      <c r="K623" s="370"/>
      <c r="L623" s="370"/>
      <c r="M623" s="370"/>
      <c r="N623" s="370"/>
    </row>
    <row r="624" spans="1:14">
      <c r="A624" s="370"/>
      <c r="B624" s="370"/>
      <c r="C624" s="370"/>
      <c r="D624" s="370"/>
      <c r="E624" s="370"/>
      <c r="F624" s="370"/>
      <c r="G624" s="370"/>
      <c r="H624" s="370"/>
      <c r="I624" s="370"/>
      <c r="J624" s="370"/>
      <c r="K624" s="370"/>
      <c r="L624" s="370"/>
      <c r="M624" s="370"/>
      <c r="N624" s="370"/>
    </row>
    <row r="625" spans="1:14">
      <c r="A625" s="370"/>
      <c r="B625" s="370"/>
      <c r="C625" s="370"/>
      <c r="D625" s="370"/>
      <c r="E625" s="370"/>
      <c r="F625" s="370"/>
      <c r="G625" s="370"/>
      <c r="H625" s="370"/>
      <c r="I625" s="370"/>
      <c r="J625" s="370"/>
      <c r="K625" s="370"/>
      <c r="L625" s="370"/>
      <c r="M625" s="370"/>
      <c r="N625" s="370"/>
    </row>
    <row r="626" spans="1:14">
      <c r="A626" s="370"/>
      <c r="B626" s="370"/>
      <c r="C626" s="370"/>
      <c r="D626" s="370"/>
      <c r="E626" s="370"/>
      <c r="F626" s="370"/>
      <c r="G626" s="370"/>
      <c r="H626" s="370"/>
      <c r="I626" s="370"/>
      <c r="J626" s="370"/>
      <c r="K626" s="370"/>
      <c r="L626" s="370"/>
      <c r="M626" s="370"/>
      <c r="N626" s="370"/>
    </row>
    <row r="627" spans="1:14">
      <c r="A627" s="370"/>
      <c r="B627" s="370"/>
      <c r="C627" s="370"/>
      <c r="D627" s="370"/>
      <c r="E627" s="370"/>
      <c r="F627" s="370"/>
      <c r="G627" s="370"/>
      <c r="H627" s="370"/>
      <c r="I627" s="370"/>
      <c r="J627" s="370"/>
      <c r="K627" s="370"/>
      <c r="L627" s="370"/>
      <c r="M627" s="370"/>
      <c r="N627" s="370"/>
    </row>
    <row r="628" spans="1:14">
      <c r="A628" s="370"/>
      <c r="B628" s="370"/>
      <c r="C628" s="370"/>
      <c r="D628" s="370"/>
      <c r="E628" s="370"/>
      <c r="F628" s="370"/>
      <c r="G628" s="370"/>
      <c r="H628" s="370"/>
      <c r="I628" s="370"/>
      <c r="J628" s="370"/>
      <c r="K628" s="370"/>
      <c r="L628" s="370"/>
      <c r="M628" s="370"/>
      <c r="N628" s="370"/>
    </row>
    <row r="629" spans="1:14">
      <c r="A629" s="370"/>
      <c r="B629" s="370"/>
      <c r="C629" s="370"/>
      <c r="D629" s="370"/>
      <c r="E629" s="370"/>
      <c r="F629" s="370"/>
      <c r="G629" s="370"/>
      <c r="H629" s="370"/>
      <c r="I629" s="370"/>
      <c r="J629" s="370"/>
      <c r="K629" s="370"/>
      <c r="L629" s="370"/>
      <c r="M629" s="370"/>
      <c r="N629" s="370"/>
    </row>
    <row r="630" spans="1:14">
      <c r="A630" s="370"/>
      <c r="B630" s="370"/>
      <c r="C630" s="370"/>
      <c r="D630" s="370"/>
      <c r="E630" s="370"/>
      <c r="F630" s="370"/>
      <c r="G630" s="370"/>
      <c r="H630" s="370"/>
      <c r="I630" s="370"/>
      <c r="J630" s="370"/>
      <c r="K630" s="370"/>
      <c r="L630" s="370"/>
      <c r="M630" s="370"/>
      <c r="N630" s="370"/>
    </row>
    <row r="631" spans="1:14">
      <c r="A631" s="370"/>
      <c r="B631" s="370"/>
      <c r="C631" s="370"/>
      <c r="D631" s="370"/>
      <c r="E631" s="370"/>
      <c r="F631" s="370"/>
      <c r="G631" s="370"/>
      <c r="H631" s="370"/>
      <c r="I631" s="370"/>
      <c r="J631" s="370"/>
      <c r="K631" s="370"/>
      <c r="L631" s="370"/>
      <c r="M631" s="370"/>
      <c r="N631" s="370"/>
    </row>
    <row r="632" spans="1:14">
      <c r="A632" s="370"/>
      <c r="B632" s="370"/>
      <c r="C632" s="370"/>
      <c r="D632" s="370"/>
      <c r="E632" s="370"/>
      <c r="F632" s="370"/>
      <c r="G632" s="370"/>
      <c r="H632" s="370"/>
      <c r="I632" s="370"/>
      <c r="J632" s="370"/>
      <c r="K632" s="370"/>
      <c r="L632" s="370"/>
      <c r="M632" s="370"/>
      <c r="N632" s="370"/>
    </row>
    <row r="633" spans="1:14">
      <c r="A633" s="370"/>
      <c r="B633" s="370"/>
      <c r="C633" s="370"/>
      <c r="D633" s="370"/>
      <c r="E633" s="370"/>
      <c r="F633" s="370"/>
      <c r="G633" s="370"/>
      <c r="H633" s="370"/>
      <c r="I633" s="370"/>
      <c r="J633" s="370"/>
      <c r="K633" s="370"/>
      <c r="L633" s="370"/>
      <c r="M633" s="370"/>
      <c r="N633" s="370"/>
    </row>
    <row r="634" spans="1:14">
      <c r="A634" s="370"/>
      <c r="B634" s="370"/>
      <c r="C634" s="370"/>
      <c r="D634" s="370"/>
      <c r="E634" s="370"/>
      <c r="F634" s="370"/>
      <c r="G634" s="370"/>
      <c r="H634" s="370"/>
      <c r="I634" s="370"/>
      <c r="J634" s="370"/>
      <c r="K634" s="370"/>
      <c r="L634" s="370"/>
      <c r="M634" s="370"/>
      <c r="N634" s="370"/>
    </row>
    <row r="635" spans="1:14">
      <c r="A635" s="370"/>
      <c r="B635" s="370"/>
      <c r="C635" s="370"/>
      <c r="D635" s="370"/>
      <c r="E635" s="370"/>
      <c r="F635" s="370"/>
      <c r="G635" s="370"/>
      <c r="H635" s="370"/>
      <c r="I635" s="370"/>
      <c r="J635" s="370"/>
      <c r="K635" s="370"/>
      <c r="L635" s="370"/>
      <c r="M635" s="370"/>
      <c r="N635" s="370"/>
    </row>
    <row r="636" spans="1:14">
      <c r="A636" s="370"/>
      <c r="B636" s="370"/>
      <c r="C636" s="370"/>
      <c r="D636" s="370"/>
      <c r="E636" s="370"/>
      <c r="F636" s="370"/>
      <c r="G636" s="370"/>
      <c r="H636" s="370"/>
      <c r="I636" s="370"/>
      <c r="J636" s="370"/>
      <c r="K636" s="370"/>
      <c r="L636" s="370"/>
      <c r="M636" s="370"/>
      <c r="N636" s="370"/>
    </row>
    <row r="637" spans="1:14">
      <c r="A637" s="370"/>
      <c r="B637" s="370"/>
      <c r="C637" s="370"/>
      <c r="D637" s="370"/>
      <c r="E637" s="370"/>
      <c r="F637" s="370"/>
      <c r="G637" s="370"/>
      <c r="H637" s="370"/>
      <c r="I637" s="370"/>
      <c r="J637" s="370"/>
      <c r="K637" s="370"/>
      <c r="L637" s="370"/>
      <c r="M637" s="370"/>
      <c r="N637" s="370"/>
    </row>
    <row r="638" spans="1:14">
      <c r="A638" s="370"/>
      <c r="B638" s="370"/>
      <c r="C638" s="370"/>
      <c r="D638" s="370"/>
      <c r="E638" s="370"/>
      <c r="F638" s="370"/>
      <c r="G638" s="370"/>
      <c r="H638" s="370"/>
      <c r="I638" s="370"/>
      <c r="J638" s="370"/>
      <c r="K638" s="370"/>
      <c r="L638" s="370"/>
      <c r="M638" s="370"/>
      <c r="N638" s="370"/>
    </row>
    <row r="639" spans="1:14">
      <c r="A639" s="370"/>
      <c r="B639" s="370"/>
      <c r="C639" s="370"/>
      <c r="D639" s="370"/>
      <c r="E639" s="370"/>
      <c r="F639" s="370"/>
      <c r="G639" s="370"/>
      <c r="H639" s="370"/>
      <c r="I639" s="370"/>
      <c r="J639" s="370"/>
      <c r="K639" s="370"/>
      <c r="L639" s="370"/>
      <c r="M639" s="370"/>
      <c r="N639" s="370"/>
    </row>
    <row r="640" spans="1:14">
      <c r="A640" s="370"/>
      <c r="B640" s="370"/>
      <c r="C640" s="370"/>
      <c r="D640" s="370"/>
      <c r="E640" s="370"/>
      <c r="F640" s="370"/>
      <c r="G640" s="370"/>
      <c r="H640" s="370"/>
      <c r="I640" s="370"/>
      <c r="J640" s="370"/>
      <c r="K640" s="370"/>
      <c r="L640" s="370"/>
      <c r="M640" s="370"/>
      <c r="N640" s="370"/>
    </row>
    <row r="641" spans="1:14">
      <c r="A641" s="370"/>
      <c r="B641" s="370"/>
      <c r="C641" s="370"/>
      <c r="D641" s="370"/>
      <c r="E641" s="370"/>
      <c r="F641" s="370"/>
      <c r="G641" s="370"/>
      <c r="H641" s="370"/>
      <c r="I641" s="370"/>
      <c r="J641" s="370"/>
      <c r="K641" s="370"/>
      <c r="L641" s="370"/>
      <c r="M641" s="370"/>
      <c r="N641" s="370"/>
    </row>
    <row r="642" spans="1:14">
      <c r="A642" s="370"/>
      <c r="B642" s="370"/>
      <c r="C642" s="370"/>
      <c r="D642" s="370"/>
      <c r="E642" s="370"/>
      <c r="F642" s="370"/>
      <c r="G642" s="370"/>
      <c r="H642" s="370"/>
      <c r="I642" s="370"/>
      <c r="J642" s="370"/>
      <c r="K642" s="370"/>
      <c r="L642" s="370"/>
      <c r="M642" s="370"/>
      <c r="N642" s="370"/>
    </row>
    <row r="643" spans="1:14">
      <c r="A643" s="370"/>
      <c r="B643" s="370"/>
      <c r="C643" s="370"/>
      <c r="D643" s="370"/>
      <c r="E643" s="370"/>
      <c r="F643" s="370"/>
      <c r="G643" s="370"/>
      <c r="H643" s="370"/>
      <c r="I643" s="370"/>
      <c r="J643" s="370"/>
      <c r="K643" s="370"/>
      <c r="L643" s="370"/>
      <c r="M643" s="370"/>
      <c r="N643" s="370"/>
    </row>
    <row r="644" spans="1:14">
      <c r="A644" s="370"/>
      <c r="B644" s="370"/>
      <c r="C644" s="370"/>
      <c r="D644" s="370"/>
      <c r="E644" s="370"/>
      <c r="F644" s="370"/>
      <c r="G644" s="370"/>
      <c r="H644" s="370"/>
      <c r="I644" s="370"/>
      <c r="J644" s="370"/>
      <c r="K644" s="370"/>
      <c r="L644" s="370"/>
      <c r="M644" s="370"/>
      <c r="N644" s="370"/>
    </row>
    <row r="645" spans="1:14">
      <c r="A645" s="370"/>
      <c r="B645" s="370"/>
      <c r="C645" s="370"/>
      <c r="D645" s="370"/>
      <c r="E645" s="370"/>
      <c r="F645" s="370"/>
      <c r="G645" s="370"/>
      <c r="H645" s="370"/>
      <c r="I645" s="370"/>
      <c r="J645" s="370"/>
      <c r="K645" s="370"/>
      <c r="L645" s="370"/>
      <c r="M645" s="370"/>
      <c r="N645" s="370"/>
    </row>
    <row r="646" spans="1:14">
      <c r="A646" s="370"/>
      <c r="B646" s="370"/>
      <c r="C646" s="370"/>
      <c r="D646" s="370"/>
      <c r="E646" s="370"/>
      <c r="F646" s="370"/>
      <c r="G646" s="370"/>
      <c r="H646" s="370"/>
      <c r="I646" s="370"/>
      <c r="J646" s="370"/>
      <c r="K646" s="370"/>
      <c r="L646" s="370"/>
      <c r="M646" s="370"/>
      <c r="N646" s="370"/>
    </row>
    <row r="647" spans="1:14">
      <c r="A647" s="370"/>
      <c r="B647" s="370"/>
      <c r="C647" s="370"/>
      <c r="D647" s="370"/>
      <c r="E647" s="370"/>
      <c r="F647" s="370"/>
      <c r="G647" s="370"/>
      <c r="H647" s="370"/>
      <c r="I647" s="370"/>
      <c r="J647" s="370"/>
      <c r="K647" s="370"/>
      <c r="L647" s="370"/>
      <c r="M647" s="370"/>
      <c r="N647" s="370"/>
    </row>
    <row r="648" spans="1:14">
      <c r="A648" s="370"/>
      <c r="B648" s="370"/>
      <c r="C648" s="370"/>
      <c r="D648" s="370"/>
      <c r="E648" s="370"/>
      <c r="F648" s="370"/>
      <c r="G648" s="370"/>
      <c r="H648" s="370"/>
      <c r="I648" s="370"/>
      <c r="J648" s="370"/>
      <c r="K648" s="370"/>
      <c r="L648" s="370"/>
      <c r="M648" s="370"/>
      <c r="N648" s="370"/>
    </row>
    <row r="649" spans="1:14">
      <c r="A649" s="370"/>
      <c r="B649" s="370"/>
      <c r="C649" s="370"/>
      <c r="D649" s="370"/>
      <c r="E649" s="370"/>
      <c r="F649" s="370"/>
      <c r="G649" s="370"/>
      <c r="H649" s="370"/>
      <c r="I649" s="370"/>
      <c r="J649" s="370"/>
      <c r="K649" s="370"/>
      <c r="L649" s="370"/>
      <c r="M649" s="370"/>
      <c r="N649" s="370"/>
    </row>
    <row r="650" spans="1:14">
      <c r="A650" s="370"/>
      <c r="B650" s="370"/>
      <c r="C650" s="370"/>
      <c r="D650" s="370"/>
      <c r="E650" s="370"/>
      <c r="F650" s="370"/>
      <c r="G650" s="370"/>
      <c r="H650" s="370"/>
      <c r="I650" s="370"/>
      <c r="J650" s="370"/>
      <c r="K650" s="370"/>
      <c r="L650" s="370"/>
      <c r="M650" s="370"/>
      <c r="N650" s="370"/>
    </row>
    <row r="651" spans="1:14">
      <c r="A651" s="370"/>
      <c r="B651" s="370"/>
      <c r="C651" s="370"/>
      <c r="D651" s="370"/>
      <c r="E651" s="370"/>
      <c r="F651" s="370"/>
      <c r="G651" s="370"/>
      <c r="H651" s="370"/>
      <c r="I651" s="370"/>
      <c r="J651" s="370"/>
      <c r="K651" s="370"/>
      <c r="L651" s="370"/>
      <c r="M651" s="370"/>
      <c r="N651" s="370"/>
    </row>
    <row r="652" spans="1:14">
      <c r="A652" s="370"/>
      <c r="B652" s="370"/>
      <c r="C652" s="370"/>
      <c r="D652" s="370"/>
      <c r="E652" s="370"/>
      <c r="F652" s="370"/>
      <c r="G652" s="370"/>
      <c r="H652" s="370"/>
      <c r="I652" s="370"/>
      <c r="J652" s="370"/>
      <c r="K652" s="370"/>
      <c r="L652" s="370"/>
      <c r="M652" s="370"/>
      <c r="N652" s="370"/>
    </row>
    <row r="653" spans="1:14">
      <c r="A653" s="370"/>
      <c r="B653" s="370"/>
      <c r="C653" s="370"/>
      <c r="D653" s="370"/>
      <c r="E653" s="370"/>
      <c r="F653" s="370"/>
      <c r="G653" s="370"/>
      <c r="H653" s="370"/>
      <c r="I653" s="370"/>
      <c r="J653" s="370"/>
      <c r="K653" s="370"/>
      <c r="L653" s="370"/>
      <c r="M653" s="370"/>
      <c r="N653" s="370"/>
    </row>
    <row r="654" spans="1:14">
      <c r="A654" s="370"/>
      <c r="B654" s="370"/>
      <c r="C654" s="370"/>
      <c r="D654" s="370"/>
      <c r="E654" s="370"/>
      <c r="F654" s="370"/>
      <c r="G654" s="370"/>
      <c r="H654" s="370"/>
      <c r="I654" s="370"/>
      <c r="J654" s="370"/>
      <c r="K654" s="370"/>
      <c r="L654" s="370"/>
      <c r="M654" s="370"/>
      <c r="N654" s="370"/>
    </row>
    <row r="655" spans="1:14">
      <c r="A655" s="370"/>
      <c r="B655" s="370"/>
      <c r="C655" s="370"/>
      <c r="D655" s="370"/>
      <c r="E655" s="370"/>
      <c r="F655" s="370"/>
      <c r="G655" s="370"/>
      <c r="H655" s="370"/>
      <c r="I655" s="370"/>
      <c r="J655" s="370"/>
      <c r="K655" s="370"/>
      <c r="L655" s="370"/>
      <c r="M655" s="370"/>
      <c r="N655" s="370"/>
    </row>
    <row r="656" spans="1:14">
      <c r="A656" s="370"/>
      <c r="B656" s="370"/>
      <c r="C656" s="370"/>
      <c r="D656" s="370"/>
      <c r="E656" s="370"/>
      <c r="F656" s="370"/>
      <c r="G656" s="370"/>
      <c r="H656" s="370"/>
      <c r="I656" s="370"/>
      <c r="J656" s="370"/>
      <c r="K656" s="370"/>
      <c r="L656" s="370"/>
      <c r="M656" s="370"/>
      <c r="N656" s="370"/>
    </row>
    <row r="657" spans="1:14">
      <c r="A657" s="370"/>
      <c r="B657" s="370"/>
      <c r="C657" s="370"/>
      <c r="D657" s="370"/>
      <c r="E657" s="370"/>
      <c r="F657" s="370"/>
      <c r="G657" s="370"/>
      <c r="H657" s="370"/>
      <c r="I657" s="370"/>
      <c r="J657" s="370"/>
      <c r="K657" s="370"/>
      <c r="L657" s="370"/>
      <c r="M657" s="370"/>
      <c r="N657" s="370"/>
    </row>
    <row r="658" spans="1:14">
      <c r="A658" s="370"/>
      <c r="B658" s="370"/>
      <c r="C658" s="370"/>
      <c r="D658" s="370"/>
      <c r="E658" s="370"/>
      <c r="F658" s="370"/>
      <c r="G658" s="370"/>
      <c r="H658" s="370"/>
      <c r="I658" s="370"/>
      <c r="J658" s="370"/>
      <c r="K658" s="370"/>
      <c r="L658" s="370"/>
      <c r="M658" s="370"/>
      <c r="N658" s="370"/>
    </row>
    <row r="659" spans="1:14">
      <c r="A659" s="370"/>
      <c r="B659" s="370"/>
      <c r="C659" s="370"/>
      <c r="D659" s="370"/>
      <c r="E659" s="370"/>
      <c r="F659" s="370"/>
      <c r="G659" s="370"/>
      <c r="H659" s="370"/>
      <c r="I659" s="370"/>
      <c r="J659" s="370"/>
      <c r="K659" s="370"/>
      <c r="L659" s="370"/>
      <c r="M659" s="370"/>
      <c r="N659" s="370"/>
    </row>
    <row r="660" spans="1:14">
      <c r="A660" s="370"/>
      <c r="B660" s="370"/>
      <c r="C660" s="370"/>
      <c r="D660" s="370"/>
      <c r="E660" s="370"/>
      <c r="F660" s="370"/>
      <c r="G660" s="370"/>
      <c r="H660" s="370"/>
      <c r="I660" s="370"/>
      <c r="J660" s="370"/>
      <c r="K660" s="370"/>
      <c r="L660" s="370"/>
      <c r="M660" s="370"/>
      <c r="N660" s="370"/>
    </row>
    <row r="661" spans="1:14">
      <c r="A661" s="370"/>
      <c r="B661" s="370"/>
      <c r="C661" s="370"/>
      <c r="D661" s="370"/>
      <c r="E661" s="370"/>
      <c r="F661" s="370"/>
      <c r="G661" s="370"/>
      <c r="H661" s="370"/>
      <c r="I661" s="370"/>
      <c r="J661" s="370"/>
      <c r="K661" s="370"/>
      <c r="L661" s="370"/>
      <c r="M661" s="370"/>
      <c r="N661" s="370"/>
    </row>
    <row r="662" spans="1:14">
      <c r="A662" s="370"/>
      <c r="B662" s="370"/>
      <c r="C662" s="370"/>
      <c r="D662" s="370"/>
      <c r="E662" s="370"/>
      <c r="F662" s="370"/>
      <c r="G662" s="370"/>
      <c r="H662" s="370"/>
      <c r="I662" s="370"/>
      <c r="J662" s="370"/>
      <c r="K662" s="370"/>
      <c r="L662" s="370"/>
      <c r="M662" s="370"/>
      <c r="N662" s="370"/>
    </row>
    <row r="663" spans="1:14">
      <c r="A663" s="370"/>
      <c r="B663" s="370"/>
      <c r="C663" s="370"/>
      <c r="D663" s="370"/>
      <c r="E663" s="370"/>
      <c r="F663" s="370"/>
      <c r="G663" s="370"/>
      <c r="H663" s="370"/>
      <c r="I663" s="370"/>
      <c r="J663" s="370"/>
      <c r="K663" s="370"/>
      <c r="L663" s="370"/>
      <c r="M663" s="370"/>
      <c r="N663" s="370"/>
    </row>
    <row r="664" spans="1:14">
      <c r="A664" s="370"/>
      <c r="B664" s="370"/>
      <c r="C664" s="370"/>
      <c r="D664" s="370"/>
      <c r="E664" s="370"/>
      <c r="F664" s="370"/>
      <c r="G664" s="370"/>
      <c r="H664" s="370"/>
      <c r="I664" s="370"/>
      <c r="J664" s="370"/>
      <c r="K664" s="370"/>
      <c r="L664" s="370"/>
      <c r="M664" s="370"/>
      <c r="N664" s="370"/>
    </row>
    <row r="665" spans="1:14">
      <c r="A665" s="370"/>
      <c r="B665" s="370"/>
      <c r="C665" s="370"/>
      <c r="D665" s="370"/>
      <c r="E665" s="370"/>
      <c r="F665" s="370"/>
      <c r="G665" s="370"/>
      <c r="H665" s="370"/>
      <c r="I665" s="370"/>
      <c r="J665" s="370"/>
      <c r="K665" s="370"/>
      <c r="L665" s="370"/>
      <c r="M665" s="370"/>
      <c r="N665" s="370"/>
    </row>
    <row r="666" spans="1:14">
      <c r="A666" s="370"/>
      <c r="B666" s="370"/>
      <c r="C666" s="370"/>
      <c r="D666" s="370"/>
      <c r="E666" s="370"/>
      <c r="F666" s="370"/>
      <c r="G666" s="370"/>
      <c r="H666" s="370"/>
      <c r="I666" s="370"/>
      <c r="J666" s="370"/>
      <c r="K666" s="370"/>
      <c r="L666" s="370"/>
      <c r="M666" s="370"/>
      <c r="N666" s="370"/>
    </row>
    <row r="667" spans="1:14">
      <c r="A667" s="370"/>
      <c r="B667" s="370"/>
      <c r="C667" s="370"/>
      <c r="D667" s="370"/>
      <c r="E667" s="370"/>
      <c r="F667" s="370"/>
      <c r="G667" s="370"/>
      <c r="H667" s="370"/>
      <c r="I667" s="370"/>
      <c r="J667" s="370"/>
      <c r="K667" s="370"/>
      <c r="L667" s="370"/>
      <c r="M667" s="370"/>
      <c r="N667" s="370"/>
    </row>
    <row r="668" spans="1:14">
      <c r="A668" s="370"/>
      <c r="B668" s="370"/>
      <c r="C668" s="370"/>
      <c r="D668" s="370"/>
      <c r="E668" s="370"/>
      <c r="F668" s="370"/>
      <c r="G668" s="370"/>
      <c r="H668" s="370"/>
      <c r="I668" s="370"/>
      <c r="J668" s="370"/>
      <c r="K668" s="370"/>
      <c r="L668" s="370"/>
      <c r="M668" s="370"/>
      <c r="N668" s="370"/>
    </row>
    <row r="669" spans="1:14">
      <c r="A669" s="370"/>
      <c r="B669" s="370"/>
      <c r="C669" s="370"/>
      <c r="D669" s="370"/>
      <c r="E669" s="370"/>
      <c r="F669" s="370"/>
      <c r="G669" s="370"/>
      <c r="H669" s="370"/>
      <c r="I669" s="370"/>
      <c r="J669" s="370"/>
      <c r="K669" s="370"/>
      <c r="L669" s="370"/>
      <c r="M669" s="370"/>
      <c r="N669" s="370"/>
    </row>
    <row r="670" spans="1:14">
      <c r="A670" s="370"/>
      <c r="B670" s="370"/>
      <c r="C670" s="370"/>
      <c r="D670" s="370"/>
      <c r="E670" s="370"/>
      <c r="F670" s="370"/>
      <c r="G670" s="370"/>
      <c r="H670" s="370"/>
      <c r="I670" s="370"/>
      <c r="J670" s="370"/>
      <c r="K670" s="370"/>
      <c r="L670" s="370"/>
      <c r="M670" s="370"/>
      <c r="N670" s="370"/>
    </row>
    <row r="671" spans="1:14">
      <c r="A671" s="370"/>
      <c r="B671" s="370"/>
      <c r="C671" s="370"/>
      <c r="D671" s="370"/>
      <c r="E671" s="370"/>
      <c r="F671" s="370"/>
      <c r="G671" s="370"/>
      <c r="H671" s="370"/>
      <c r="I671" s="370"/>
      <c r="J671" s="370"/>
      <c r="K671" s="370"/>
      <c r="L671" s="370"/>
      <c r="M671" s="370"/>
      <c r="N671" s="370"/>
    </row>
    <row r="672" spans="1:14">
      <c r="A672" s="370"/>
      <c r="B672" s="370"/>
      <c r="C672" s="370"/>
      <c r="D672" s="370"/>
      <c r="E672" s="370"/>
      <c r="F672" s="370"/>
      <c r="G672" s="370"/>
      <c r="H672" s="370"/>
      <c r="I672" s="370"/>
      <c r="J672" s="370"/>
      <c r="K672" s="370"/>
      <c r="L672" s="370"/>
      <c r="M672" s="370"/>
      <c r="N672" s="370"/>
    </row>
    <row r="673" spans="1:14">
      <c r="A673" s="370"/>
      <c r="B673" s="370"/>
      <c r="C673" s="370"/>
      <c r="D673" s="370"/>
      <c r="E673" s="370"/>
      <c r="F673" s="370"/>
      <c r="G673" s="370"/>
      <c r="H673" s="370"/>
      <c r="I673" s="370"/>
      <c r="J673" s="370"/>
      <c r="K673" s="370"/>
      <c r="L673" s="370"/>
      <c r="M673" s="370"/>
      <c r="N673" s="370"/>
    </row>
    <row r="674" spans="1:14">
      <c r="A674" s="370"/>
      <c r="B674" s="370"/>
      <c r="C674" s="370"/>
      <c r="D674" s="370"/>
      <c r="E674" s="370"/>
      <c r="F674" s="370"/>
      <c r="G674" s="370"/>
      <c r="H674" s="370"/>
      <c r="I674" s="370"/>
      <c r="J674" s="370"/>
      <c r="K674" s="370"/>
      <c r="L674" s="370"/>
      <c r="M674" s="370"/>
      <c r="N674" s="370"/>
    </row>
    <row r="675" spans="1:14">
      <c r="A675" s="370"/>
      <c r="B675" s="370"/>
      <c r="C675" s="370"/>
      <c r="D675" s="370"/>
      <c r="E675" s="370"/>
      <c r="F675" s="370"/>
      <c r="G675" s="370"/>
      <c r="H675" s="370"/>
      <c r="I675" s="370"/>
      <c r="J675" s="370"/>
      <c r="K675" s="370"/>
      <c r="L675" s="370"/>
      <c r="M675" s="370"/>
      <c r="N675" s="370"/>
    </row>
    <row r="676" spans="1:14">
      <c r="A676" s="370"/>
      <c r="B676" s="370"/>
      <c r="C676" s="370"/>
      <c r="D676" s="370"/>
      <c r="E676" s="370"/>
      <c r="F676" s="370"/>
      <c r="G676" s="370"/>
      <c r="H676" s="370"/>
      <c r="I676" s="370"/>
      <c r="J676" s="370"/>
      <c r="K676" s="370"/>
      <c r="L676" s="370"/>
      <c r="M676" s="370"/>
      <c r="N676" s="370"/>
    </row>
    <row r="677" spans="1:14">
      <c r="A677" s="370"/>
      <c r="B677" s="370"/>
      <c r="C677" s="370"/>
      <c r="D677" s="370"/>
      <c r="E677" s="370"/>
      <c r="F677" s="370"/>
      <c r="G677" s="370"/>
      <c r="H677" s="370"/>
      <c r="I677" s="370"/>
      <c r="J677" s="370"/>
      <c r="K677" s="370"/>
      <c r="L677" s="370"/>
      <c r="M677" s="370"/>
      <c r="N677" s="370"/>
    </row>
    <row r="678" spans="1:14">
      <c r="A678" s="370"/>
      <c r="B678" s="370"/>
      <c r="C678" s="370"/>
      <c r="D678" s="370"/>
      <c r="E678" s="370"/>
      <c r="F678" s="370"/>
      <c r="G678" s="370"/>
      <c r="H678" s="370"/>
      <c r="I678" s="370"/>
      <c r="J678" s="370"/>
      <c r="K678" s="370"/>
      <c r="L678" s="370"/>
      <c r="M678" s="370"/>
      <c r="N678" s="370"/>
    </row>
    <row r="679" spans="1:14">
      <c r="A679" s="370"/>
      <c r="B679" s="370"/>
      <c r="C679" s="370"/>
      <c r="D679" s="370"/>
      <c r="E679" s="370"/>
      <c r="F679" s="370"/>
      <c r="G679" s="370"/>
      <c r="H679" s="370"/>
      <c r="I679" s="370"/>
      <c r="J679" s="370"/>
      <c r="K679" s="370"/>
      <c r="L679" s="370"/>
      <c r="M679" s="370"/>
      <c r="N679" s="370"/>
    </row>
    <row r="680" spans="1:14">
      <c r="A680" s="370"/>
      <c r="B680" s="370"/>
      <c r="C680" s="370"/>
      <c r="D680" s="370"/>
      <c r="E680" s="370"/>
      <c r="F680" s="370"/>
      <c r="G680" s="370"/>
      <c r="H680" s="370"/>
      <c r="I680" s="370"/>
      <c r="J680" s="370"/>
      <c r="K680" s="370"/>
      <c r="L680" s="370"/>
      <c r="M680" s="370"/>
      <c r="N680" s="370"/>
    </row>
    <row r="681" spans="1:14">
      <c r="A681" s="370"/>
      <c r="B681" s="370"/>
      <c r="C681" s="370"/>
      <c r="D681" s="370"/>
      <c r="E681" s="370"/>
      <c r="F681" s="370"/>
      <c r="G681" s="370"/>
      <c r="H681" s="370"/>
      <c r="I681" s="370"/>
      <c r="J681" s="370"/>
      <c r="K681" s="370"/>
      <c r="L681" s="370"/>
      <c r="M681" s="370"/>
      <c r="N681" s="370"/>
    </row>
    <row r="682" spans="1:14">
      <c r="A682" s="370"/>
      <c r="B682" s="370"/>
      <c r="C682" s="370"/>
      <c r="D682" s="370"/>
      <c r="E682" s="370"/>
      <c r="F682" s="370"/>
      <c r="G682" s="370"/>
      <c r="H682" s="370"/>
      <c r="I682" s="370"/>
      <c r="J682" s="370"/>
      <c r="K682" s="370"/>
      <c r="L682" s="370"/>
      <c r="M682" s="370"/>
      <c r="N682" s="370"/>
    </row>
    <row r="683" spans="1:14">
      <c r="A683" s="370"/>
      <c r="B683" s="370"/>
      <c r="C683" s="370"/>
      <c r="D683" s="370"/>
      <c r="E683" s="370"/>
      <c r="F683" s="370"/>
      <c r="G683" s="370"/>
      <c r="H683" s="370"/>
      <c r="I683" s="370"/>
      <c r="J683" s="370"/>
      <c r="K683" s="370"/>
      <c r="L683" s="370"/>
      <c r="M683" s="370"/>
      <c r="N683" s="370"/>
    </row>
    <row r="684" spans="1:14">
      <c r="A684" s="370"/>
      <c r="B684" s="370"/>
      <c r="C684" s="370"/>
      <c r="D684" s="370"/>
      <c r="E684" s="370"/>
      <c r="F684" s="370"/>
      <c r="G684" s="370"/>
      <c r="H684" s="370"/>
      <c r="I684" s="370"/>
      <c r="J684" s="370"/>
      <c r="K684" s="370"/>
      <c r="L684" s="370"/>
      <c r="M684" s="370"/>
      <c r="N684" s="370"/>
    </row>
    <row r="685" spans="1:14">
      <c r="A685" s="370"/>
      <c r="B685" s="370"/>
      <c r="C685" s="370"/>
      <c r="D685" s="370"/>
      <c r="E685" s="370"/>
      <c r="F685" s="370"/>
      <c r="G685" s="370"/>
      <c r="H685" s="370"/>
      <c r="I685" s="370"/>
      <c r="J685" s="370"/>
      <c r="K685" s="370"/>
      <c r="L685" s="370"/>
      <c r="M685" s="370"/>
      <c r="N685" s="370"/>
    </row>
    <row r="686" spans="1:14">
      <c r="A686" s="370"/>
      <c r="B686" s="370"/>
      <c r="C686" s="370"/>
      <c r="D686" s="370"/>
      <c r="E686" s="370"/>
      <c r="F686" s="370"/>
      <c r="G686" s="370"/>
      <c r="H686" s="370"/>
      <c r="I686" s="370"/>
      <c r="J686" s="370"/>
      <c r="K686" s="370"/>
      <c r="L686" s="370"/>
      <c r="M686" s="370"/>
      <c r="N686" s="370"/>
    </row>
    <row r="687" spans="1:14">
      <c r="A687" s="370"/>
      <c r="B687" s="370"/>
      <c r="C687" s="370"/>
      <c r="D687" s="370"/>
      <c r="E687" s="370"/>
      <c r="F687" s="370"/>
      <c r="G687" s="370"/>
      <c r="H687" s="370"/>
      <c r="I687" s="370"/>
      <c r="J687" s="370"/>
      <c r="K687" s="370"/>
      <c r="L687" s="370"/>
      <c r="M687" s="370"/>
      <c r="N687" s="370"/>
    </row>
    <row r="688" spans="1:14">
      <c r="A688" s="370"/>
      <c r="B688" s="370"/>
      <c r="C688" s="370"/>
      <c r="D688" s="370"/>
      <c r="E688" s="370"/>
      <c r="F688" s="370"/>
      <c r="G688" s="370"/>
      <c r="H688" s="370"/>
      <c r="I688" s="370"/>
      <c r="J688" s="370"/>
      <c r="K688" s="370"/>
      <c r="L688" s="370"/>
      <c r="M688" s="370"/>
      <c r="N688" s="370"/>
    </row>
    <row r="689" spans="1:14">
      <c r="A689" s="370"/>
      <c r="B689" s="370"/>
      <c r="C689" s="370"/>
      <c r="D689" s="370"/>
      <c r="E689" s="370"/>
      <c r="F689" s="370"/>
      <c r="G689" s="370"/>
      <c r="H689" s="370"/>
      <c r="I689" s="370"/>
      <c r="J689" s="370"/>
      <c r="K689" s="370"/>
      <c r="L689" s="370"/>
      <c r="M689" s="370"/>
      <c r="N689" s="370"/>
    </row>
    <row r="690" spans="1:14">
      <c r="A690" s="370"/>
      <c r="B690" s="370"/>
      <c r="C690" s="370"/>
      <c r="D690" s="370"/>
      <c r="E690" s="370"/>
      <c r="F690" s="370"/>
      <c r="G690" s="370"/>
      <c r="H690" s="370"/>
      <c r="I690" s="370"/>
      <c r="J690" s="370"/>
      <c r="K690" s="370"/>
      <c r="L690" s="370"/>
      <c r="M690" s="370"/>
      <c r="N690" s="370"/>
    </row>
    <row r="691" spans="1:14">
      <c r="A691" s="370"/>
      <c r="B691" s="370"/>
      <c r="C691" s="370"/>
      <c r="D691" s="370"/>
      <c r="E691" s="370"/>
      <c r="F691" s="370"/>
      <c r="G691" s="370"/>
      <c r="H691" s="370"/>
      <c r="I691" s="370"/>
      <c r="J691" s="370"/>
      <c r="K691" s="370"/>
      <c r="L691" s="370"/>
      <c r="M691" s="370"/>
      <c r="N691" s="370"/>
    </row>
    <row r="692" spans="1:14">
      <c r="A692" s="370"/>
      <c r="B692" s="370"/>
      <c r="C692" s="370"/>
      <c r="D692" s="370"/>
      <c r="E692" s="370"/>
      <c r="F692" s="370"/>
      <c r="G692" s="370"/>
      <c r="H692" s="370"/>
      <c r="I692" s="370"/>
      <c r="J692" s="370"/>
      <c r="K692" s="370"/>
      <c r="L692" s="370"/>
      <c r="M692" s="370"/>
      <c r="N692" s="370"/>
    </row>
    <row r="693" spans="1:14">
      <c r="A693" s="370"/>
      <c r="B693" s="370"/>
      <c r="C693" s="370"/>
      <c r="D693" s="370"/>
      <c r="E693" s="370"/>
      <c r="F693" s="370"/>
      <c r="G693" s="370"/>
      <c r="H693" s="370"/>
      <c r="I693" s="370"/>
      <c r="J693" s="370"/>
      <c r="K693" s="370"/>
      <c r="L693" s="370"/>
      <c r="M693" s="370"/>
      <c r="N693" s="370"/>
    </row>
    <row r="694" spans="1:14">
      <c r="A694" s="370"/>
      <c r="B694" s="370"/>
      <c r="C694" s="370"/>
      <c r="D694" s="370"/>
      <c r="E694" s="370"/>
      <c r="F694" s="370"/>
      <c r="G694" s="370"/>
      <c r="H694" s="370"/>
      <c r="I694" s="370"/>
      <c r="J694" s="370"/>
      <c r="K694" s="370"/>
      <c r="L694" s="370"/>
      <c r="M694" s="370"/>
      <c r="N694" s="370"/>
    </row>
    <row r="695" spans="1:14">
      <c r="A695" s="370"/>
      <c r="B695" s="370"/>
      <c r="C695" s="370"/>
      <c r="D695" s="370"/>
      <c r="E695" s="370"/>
      <c r="F695" s="370"/>
      <c r="G695" s="370"/>
      <c r="H695" s="370"/>
      <c r="I695" s="370"/>
      <c r="J695" s="370"/>
      <c r="K695" s="370"/>
      <c r="L695" s="370"/>
      <c r="M695" s="370"/>
      <c r="N695" s="370"/>
    </row>
    <row r="696" spans="1:14">
      <c r="A696" s="370"/>
      <c r="B696" s="370"/>
      <c r="C696" s="370"/>
      <c r="D696" s="370"/>
      <c r="E696" s="370"/>
      <c r="F696" s="370"/>
      <c r="G696" s="370"/>
      <c r="H696" s="370"/>
      <c r="I696" s="370"/>
      <c r="J696" s="370"/>
      <c r="K696" s="370"/>
      <c r="L696" s="370"/>
      <c r="M696" s="370"/>
      <c r="N696" s="370"/>
    </row>
    <row r="697" spans="1:14">
      <c r="A697" s="370"/>
      <c r="B697" s="370"/>
      <c r="C697" s="370"/>
      <c r="D697" s="370"/>
      <c r="E697" s="370"/>
      <c r="F697" s="370"/>
      <c r="G697" s="370"/>
      <c r="H697" s="370"/>
      <c r="I697" s="370"/>
      <c r="J697" s="370"/>
      <c r="K697" s="370"/>
      <c r="L697" s="370"/>
      <c r="M697" s="370"/>
      <c r="N697" s="370"/>
    </row>
    <row r="698" spans="1:14">
      <c r="A698" s="370"/>
      <c r="B698" s="370"/>
      <c r="C698" s="370"/>
      <c r="D698" s="370"/>
      <c r="E698" s="370"/>
      <c r="F698" s="370"/>
      <c r="G698" s="370"/>
      <c r="H698" s="370"/>
      <c r="I698" s="370"/>
      <c r="J698" s="370"/>
      <c r="K698" s="370"/>
      <c r="L698" s="370"/>
      <c r="M698" s="370"/>
      <c r="N698" s="370"/>
    </row>
    <row r="699" spans="1:14">
      <c r="A699" s="370"/>
      <c r="B699" s="370"/>
      <c r="C699" s="370"/>
      <c r="D699" s="370"/>
      <c r="E699" s="370"/>
      <c r="F699" s="370"/>
      <c r="G699" s="370"/>
      <c r="H699" s="370"/>
      <c r="I699" s="370"/>
      <c r="J699" s="370"/>
      <c r="K699" s="370"/>
      <c r="L699" s="370"/>
      <c r="M699" s="370"/>
      <c r="N699" s="370"/>
    </row>
    <row r="700" spans="1:14">
      <c r="A700" s="370"/>
      <c r="B700" s="370"/>
      <c r="C700" s="370"/>
      <c r="D700" s="370"/>
      <c r="E700" s="370"/>
      <c r="F700" s="370"/>
      <c r="G700" s="370"/>
      <c r="H700" s="370"/>
      <c r="I700" s="370"/>
      <c r="J700" s="370"/>
      <c r="K700" s="370"/>
      <c r="L700" s="370"/>
      <c r="M700" s="370"/>
      <c r="N700" s="370"/>
    </row>
    <row r="701" spans="1:14">
      <c r="A701" s="370"/>
      <c r="B701" s="370"/>
      <c r="C701" s="370"/>
      <c r="D701" s="370"/>
      <c r="E701" s="370"/>
      <c r="F701" s="370"/>
      <c r="G701" s="370"/>
      <c r="H701" s="370"/>
      <c r="I701" s="370"/>
      <c r="J701" s="370"/>
      <c r="K701" s="370"/>
      <c r="L701" s="370"/>
      <c r="M701" s="370"/>
      <c r="N701" s="370"/>
    </row>
    <row r="702" spans="1:14">
      <c r="A702" s="370"/>
      <c r="B702" s="370"/>
      <c r="C702" s="370"/>
      <c r="D702" s="370"/>
      <c r="E702" s="370"/>
      <c r="F702" s="370"/>
      <c r="G702" s="370"/>
      <c r="H702" s="370"/>
      <c r="I702" s="370"/>
      <c r="J702" s="370"/>
      <c r="K702" s="370"/>
      <c r="L702" s="370"/>
      <c r="M702" s="370"/>
      <c r="N702" s="370"/>
    </row>
    <row r="703" spans="1:14">
      <c r="A703" s="370"/>
      <c r="B703" s="370"/>
      <c r="C703" s="370"/>
      <c r="D703" s="370"/>
      <c r="E703" s="370"/>
      <c r="F703" s="370"/>
      <c r="G703" s="370"/>
      <c r="H703" s="370"/>
      <c r="I703" s="370"/>
      <c r="J703" s="370"/>
      <c r="K703" s="370"/>
      <c r="L703" s="370"/>
      <c r="M703" s="370"/>
      <c r="N703" s="370"/>
    </row>
    <row r="704" spans="1:14">
      <c r="A704" s="370"/>
      <c r="B704" s="370"/>
      <c r="C704" s="370"/>
      <c r="D704" s="370"/>
      <c r="E704" s="370"/>
      <c r="F704" s="370"/>
      <c r="G704" s="370"/>
      <c r="H704" s="370"/>
      <c r="I704" s="370"/>
      <c r="J704" s="370"/>
      <c r="K704" s="370"/>
      <c r="L704" s="370"/>
      <c r="M704" s="370"/>
      <c r="N704" s="370"/>
    </row>
    <row r="705" spans="1:14">
      <c r="A705" s="370"/>
      <c r="B705" s="370"/>
      <c r="C705" s="370"/>
      <c r="D705" s="370"/>
      <c r="E705" s="370"/>
      <c r="F705" s="370"/>
      <c r="G705" s="370"/>
      <c r="H705" s="370"/>
      <c r="I705" s="370"/>
      <c r="J705" s="370"/>
      <c r="K705" s="370"/>
      <c r="L705" s="370"/>
      <c r="M705" s="370"/>
      <c r="N705" s="370"/>
    </row>
    <row r="706" spans="1:14">
      <c r="A706" s="370"/>
      <c r="B706" s="370"/>
      <c r="C706" s="370"/>
      <c r="D706" s="370"/>
      <c r="E706" s="370"/>
      <c r="F706" s="370"/>
      <c r="G706" s="370"/>
      <c r="H706" s="370"/>
      <c r="I706" s="370"/>
      <c r="J706" s="370"/>
      <c r="K706" s="370"/>
      <c r="L706" s="370"/>
      <c r="M706" s="370"/>
      <c r="N706" s="370"/>
    </row>
    <row r="707" spans="1:14">
      <c r="A707" s="370"/>
      <c r="B707" s="370"/>
      <c r="C707" s="370"/>
      <c r="D707" s="370"/>
      <c r="E707" s="370"/>
      <c r="F707" s="370"/>
      <c r="G707" s="370"/>
      <c r="H707" s="370"/>
      <c r="I707" s="370"/>
      <c r="J707" s="370"/>
      <c r="K707" s="370"/>
      <c r="L707" s="370"/>
      <c r="M707" s="370"/>
      <c r="N707" s="370"/>
    </row>
    <row r="708" spans="1:14">
      <c r="A708" s="370"/>
      <c r="B708" s="370"/>
      <c r="C708" s="370"/>
      <c r="D708" s="370"/>
      <c r="E708" s="370"/>
      <c r="F708" s="370"/>
      <c r="G708" s="370"/>
      <c r="H708" s="370"/>
      <c r="I708" s="370"/>
      <c r="J708" s="370"/>
      <c r="K708" s="370"/>
      <c r="L708" s="370"/>
      <c r="M708" s="370"/>
      <c r="N708" s="370"/>
    </row>
    <row r="709" spans="1:14">
      <c r="A709" s="370"/>
      <c r="B709" s="370"/>
      <c r="C709" s="370"/>
      <c r="D709" s="370"/>
      <c r="E709" s="370"/>
      <c r="F709" s="370"/>
      <c r="G709" s="370"/>
      <c r="H709" s="370"/>
      <c r="I709" s="370"/>
      <c r="J709" s="370"/>
      <c r="K709" s="370"/>
      <c r="L709" s="370"/>
      <c r="M709" s="370"/>
      <c r="N709" s="370"/>
    </row>
    <row r="710" spans="1:14">
      <c r="A710" s="370"/>
      <c r="B710" s="370"/>
      <c r="C710" s="370"/>
      <c r="D710" s="370"/>
      <c r="E710" s="370"/>
      <c r="F710" s="370"/>
      <c r="G710" s="370"/>
      <c r="H710" s="370"/>
      <c r="I710" s="370"/>
      <c r="J710" s="370"/>
      <c r="K710" s="370"/>
      <c r="L710" s="370"/>
      <c r="M710" s="370"/>
      <c r="N710" s="370"/>
    </row>
    <row r="711" spans="1:14">
      <c r="A711" s="370"/>
      <c r="B711" s="370"/>
      <c r="C711" s="370"/>
      <c r="D711" s="370"/>
      <c r="E711" s="370"/>
      <c r="F711" s="370"/>
      <c r="G711" s="370"/>
      <c r="H711" s="370"/>
      <c r="I711" s="370"/>
      <c r="J711" s="370"/>
      <c r="K711" s="370"/>
      <c r="L711" s="370"/>
      <c r="M711" s="370"/>
      <c r="N711" s="370"/>
    </row>
    <row r="712" spans="1:14">
      <c r="A712" s="370"/>
      <c r="B712" s="370"/>
      <c r="C712" s="370"/>
      <c r="D712" s="370"/>
      <c r="E712" s="370"/>
      <c r="F712" s="370"/>
      <c r="G712" s="370"/>
      <c r="H712" s="370"/>
      <c r="I712" s="370"/>
      <c r="J712" s="370"/>
      <c r="K712" s="370"/>
      <c r="L712" s="370"/>
      <c r="M712" s="370"/>
      <c r="N712" s="370"/>
    </row>
    <row r="713" spans="1:14">
      <c r="A713" s="370"/>
      <c r="B713" s="370"/>
      <c r="C713" s="370"/>
      <c r="D713" s="370"/>
      <c r="E713" s="370"/>
      <c r="F713" s="370"/>
      <c r="G713" s="370"/>
      <c r="H713" s="370"/>
      <c r="I713" s="370"/>
      <c r="J713" s="370"/>
      <c r="K713" s="370"/>
      <c r="L713" s="370"/>
      <c r="M713" s="370"/>
      <c r="N713" s="370"/>
    </row>
    <row r="714" spans="1:14">
      <c r="A714" s="370"/>
      <c r="B714" s="370"/>
      <c r="C714" s="370"/>
      <c r="D714" s="370"/>
      <c r="E714" s="370"/>
      <c r="F714" s="370"/>
      <c r="G714" s="370"/>
      <c r="H714" s="370"/>
      <c r="I714" s="370"/>
      <c r="J714" s="370"/>
      <c r="K714" s="370"/>
      <c r="L714" s="370"/>
      <c r="M714" s="370"/>
      <c r="N714" s="370"/>
    </row>
    <row r="715" spans="1:14">
      <c r="A715" s="370"/>
      <c r="B715" s="370"/>
      <c r="C715" s="370"/>
      <c r="D715" s="370"/>
      <c r="E715" s="370"/>
      <c r="F715" s="370"/>
      <c r="G715" s="370"/>
      <c r="H715" s="370"/>
      <c r="I715" s="370"/>
      <c r="J715" s="370"/>
      <c r="K715" s="370"/>
      <c r="L715" s="370"/>
      <c r="M715" s="370"/>
      <c r="N715" s="370"/>
    </row>
    <row r="716" spans="1:14">
      <c r="A716" s="370"/>
      <c r="B716" s="370"/>
      <c r="C716" s="370"/>
      <c r="D716" s="370"/>
      <c r="E716" s="370"/>
      <c r="F716" s="370"/>
      <c r="G716" s="370"/>
      <c r="H716" s="370"/>
      <c r="I716" s="370"/>
      <c r="J716" s="370"/>
      <c r="K716" s="370"/>
      <c r="L716" s="370"/>
      <c r="M716" s="370"/>
      <c r="N716" s="370"/>
    </row>
    <row r="717" spans="1:14">
      <c r="A717" s="370"/>
      <c r="B717" s="370"/>
      <c r="C717" s="370"/>
      <c r="D717" s="370"/>
      <c r="E717" s="370"/>
      <c r="F717" s="370"/>
      <c r="G717" s="370"/>
      <c r="H717" s="370"/>
      <c r="I717" s="370"/>
      <c r="J717" s="370"/>
      <c r="K717" s="370"/>
      <c r="L717" s="370"/>
      <c r="M717" s="370"/>
      <c r="N717" s="370"/>
    </row>
    <row r="718" spans="1:14">
      <c r="A718" s="370"/>
      <c r="B718" s="370"/>
      <c r="C718" s="370"/>
      <c r="D718" s="370"/>
      <c r="E718" s="370"/>
      <c r="F718" s="370"/>
      <c r="G718" s="370"/>
      <c r="H718" s="370"/>
      <c r="I718" s="370"/>
      <c r="J718" s="370"/>
      <c r="K718" s="370"/>
      <c r="L718" s="370"/>
      <c r="M718" s="370"/>
      <c r="N718" s="370"/>
    </row>
    <row r="719" spans="1:14">
      <c r="A719" s="370"/>
      <c r="B719" s="370"/>
      <c r="C719" s="370"/>
      <c r="D719" s="370"/>
      <c r="E719" s="370"/>
      <c r="F719" s="370"/>
      <c r="G719" s="370"/>
      <c r="H719" s="370"/>
      <c r="I719" s="370"/>
      <c r="J719" s="370"/>
      <c r="K719" s="370"/>
      <c r="L719" s="370"/>
      <c r="M719" s="370"/>
      <c r="N719" s="370"/>
    </row>
    <row r="720" spans="1:14">
      <c r="A720" s="370"/>
      <c r="B720" s="370"/>
      <c r="C720" s="370"/>
      <c r="D720" s="370"/>
      <c r="E720" s="370"/>
      <c r="F720" s="370"/>
      <c r="G720" s="370"/>
      <c r="H720" s="370"/>
      <c r="I720" s="370"/>
      <c r="J720" s="370"/>
      <c r="K720" s="370"/>
      <c r="L720" s="370"/>
      <c r="M720" s="370"/>
      <c r="N720" s="370"/>
    </row>
    <row r="721" spans="1:14">
      <c r="A721" s="370"/>
      <c r="B721" s="370"/>
      <c r="C721" s="370"/>
      <c r="D721" s="370"/>
      <c r="E721" s="370"/>
      <c r="F721" s="370"/>
      <c r="G721" s="370"/>
      <c r="H721" s="370"/>
      <c r="I721" s="370"/>
      <c r="J721" s="370"/>
      <c r="K721" s="370"/>
      <c r="L721" s="370"/>
      <c r="M721" s="370"/>
      <c r="N721" s="370"/>
    </row>
    <row r="722" spans="1:14">
      <c r="A722" s="370"/>
      <c r="B722" s="370"/>
      <c r="C722" s="370"/>
      <c r="D722" s="370"/>
      <c r="E722" s="370"/>
      <c r="F722" s="370"/>
      <c r="G722" s="370"/>
      <c r="H722" s="370"/>
      <c r="I722" s="370"/>
      <c r="J722" s="370"/>
      <c r="K722" s="370"/>
      <c r="L722" s="370"/>
      <c r="M722" s="370"/>
      <c r="N722" s="370"/>
    </row>
    <row r="723" spans="1:14">
      <c r="A723" s="370"/>
      <c r="B723" s="370"/>
      <c r="C723" s="370"/>
      <c r="D723" s="370"/>
      <c r="E723" s="370"/>
      <c r="F723" s="370"/>
      <c r="G723" s="370"/>
      <c r="H723" s="370"/>
      <c r="I723" s="370"/>
      <c r="J723" s="370"/>
      <c r="K723" s="370"/>
      <c r="L723" s="370"/>
      <c r="M723" s="370"/>
      <c r="N723" s="370"/>
    </row>
    <row r="724" spans="1:14">
      <c r="A724" s="370"/>
      <c r="B724" s="370"/>
      <c r="C724" s="370"/>
      <c r="D724" s="370"/>
      <c r="E724" s="370"/>
      <c r="F724" s="370"/>
      <c r="G724" s="370"/>
      <c r="H724" s="370"/>
      <c r="I724" s="370"/>
      <c r="J724" s="370"/>
      <c r="K724" s="370"/>
      <c r="L724" s="370"/>
      <c r="M724" s="370"/>
      <c r="N724" s="370"/>
    </row>
    <row r="725" spans="1:14">
      <c r="A725" s="370"/>
      <c r="B725" s="370"/>
      <c r="C725" s="370"/>
      <c r="D725" s="370"/>
      <c r="E725" s="370"/>
      <c r="F725" s="370"/>
      <c r="G725" s="370"/>
      <c r="H725" s="370"/>
      <c r="I725" s="370"/>
      <c r="J725" s="370"/>
      <c r="K725" s="370"/>
      <c r="L725" s="370"/>
      <c r="M725" s="370"/>
      <c r="N725" s="370"/>
    </row>
    <row r="726" spans="1:14">
      <c r="A726" s="370"/>
      <c r="B726" s="370"/>
      <c r="C726" s="370"/>
      <c r="D726" s="370"/>
      <c r="E726" s="370"/>
      <c r="F726" s="370"/>
      <c r="G726" s="370"/>
      <c r="H726" s="370"/>
      <c r="I726" s="370"/>
      <c r="J726" s="370"/>
      <c r="K726" s="370"/>
      <c r="L726" s="370"/>
      <c r="M726" s="370"/>
      <c r="N726" s="370"/>
    </row>
    <row r="727" spans="1:14">
      <c r="A727" s="370"/>
      <c r="B727" s="370"/>
      <c r="C727" s="370"/>
      <c r="D727" s="370"/>
      <c r="E727" s="370"/>
      <c r="F727" s="370"/>
      <c r="G727" s="370"/>
      <c r="H727" s="370"/>
      <c r="I727" s="370"/>
      <c r="J727" s="370"/>
      <c r="K727" s="370"/>
      <c r="L727" s="370"/>
      <c r="M727" s="370"/>
      <c r="N727" s="370"/>
    </row>
    <row r="728" spans="1:14">
      <c r="A728" s="370"/>
      <c r="B728" s="370"/>
      <c r="C728" s="370"/>
      <c r="D728" s="370"/>
      <c r="E728" s="370"/>
      <c r="F728" s="370"/>
      <c r="G728" s="370"/>
      <c r="H728" s="370"/>
      <c r="I728" s="370"/>
      <c r="J728" s="370"/>
      <c r="K728" s="370"/>
      <c r="L728" s="370"/>
      <c r="M728" s="370"/>
      <c r="N728" s="370"/>
    </row>
    <row r="729" spans="1:14">
      <c r="A729" s="370"/>
      <c r="B729" s="370"/>
      <c r="C729" s="370"/>
      <c r="D729" s="370"/>
      <c r="E729" s="370"/>
      <c r="F729" s="370"/>
      <c r="G729" s="370"/>
      <c r="H729" s="370"/>
      <c r="I729" s="370"/>
      <c r="J729" s="370"/>
      <c r="K729" s="370"/>
      <c r="L729" s="370"/>
      <c r="M729" s="370"/>
      <c r="N729" s="370"/>
    </row>
    <row r="730" spans="1:14">
      <c r="A730" s="370"/>
      <c r="B730" s="370"/>
      <c r="C730" s="370"/>
      <c r="D730" s="370"/>
      <c r="E730" s="370"/>
      <c r="F730" s="370"/>
      <c r="G730" s="370"/>
      <c r="H730" s="370"/>
      <c r="I730" s="370"/>
      <c r="J730" s="370"/>
      <c r="K730" s="370"/>
      <c r="L730" s="370"/>
      <c r="M730" s="370"/>
      <c r="N730" s="370"/>
    </row>
    <row r="731" spans="1:14">
      <c r="A731" s="370"/>
      <c r="B731" s="370"/>
      <c r="C731" s="370"/>
      <c r="D731" s="370"/>
      <c r="E731" s="370"/>
      <c r="F731" s="370"/>
      <c r="G731" s="370"/>
      <c r="H731" s="370"/>
      <c r="I731" s="370"/>
      <c r="J731" s="370"/>
      <c r="K731" s="370"/>
      <c r="L731" s="370"/>
      <c r="M731" s="370"/>
      <c r="N731" s="370"/>
    </row>
    <row r="732" spans="1:14">
      <c r="A732" s="370"/>
      <c r="B732" s="370"/>
      <c r="C732" s="370"/>
      <c r="D732" s="370"/>
      <c r="E732" s="370"/>
      <c r="F732" s="370"/>
      <c r="G732" s="370"/>
      <c r="H732" s="370"/>
      <c r="I732" s="370"/>
      <c r="J732" s="370"/>
      <c r="K732" s="370"/>
      <c r="L732" s="370"/>
      <c r="M732" s="370"/>
      <c r="N732" s="370"/>
    </row>
    <row r="733" spans="1:14">
      <c r="A733" s="370"/>
      <c r="B733" s="370"/>
      <c r="C733" s="370"/>
      <c r="D733" s="370"/>
      <c r="E733" s="370"/>
      <c r="F733" s="370"/>
      <c r="G733" s="370"/>
      <c r="H733" s="370"/>
      <c r="I733" s="370"/>
      <c r="J733" s="370"/>
      <c r="K733" s="370"/>
      <c r="L733" s="370"/>
      <c r="M733" s="370"/>
      <c r="N733" s="370"/>
    </row>
    <row r="734" spans="1:14">
      <c r="A734" s="370"/>
      <c r="B734" s="370"/>
      <c r="C734" s="370"/>
      <c r="D734" s="370"/>
      <c r="E734" s="370"/>
      <c r="F734" s="370"/>
      <c r="G734" s="370"/>
      <c r="H734" s="370"/>
      <c r="I734" s="370"/>
      <c r="J734" s="370"/>
      <c r="K734" s="370"/>
      <c r="L734" s="370"/>
      <c r="M734" s="370"/>
      <c r="N734" s="370"/>
    </row>
    <row r="735" spans="1:14">
      <c r="A735" s="370"/>
      <c r="B735" s="370"/>
      <c r="C735" s="370"/>
      <c r="D735" s="370"/>
      <c r="E735" s="370"/>
      <c r="F735" s="370"/>
      <c r="G735" s="370"/>
      <c r="H735" s="370"/>
      <c r="I735" s="370"/>
      <c r="J735" s="370"/>
      <c r="K735" s="370"/>
      <c r="L735" s="370"/>
      <c r="M735" s="370"/>
      <c r="N735" s="370"/>
    </row>
    <row r="736" spans="1:14">
      <c r="A736" s="370"/>
      <c r="B736" s="370"/>
      <c r="C736" s="370"/>
      <c r="D736" s="370"/>
      <c r="E736" s="370"/>
      <c r="F736" s="370"/>
      <c r="G736" s="370"/>
      <c r="H736" s="370"/>
      <c r="I736" s="370"/>
      <c r="J736" s="370"/>
      <c r="K736" s="370"/>
      <c r="L736" s="370"/>
      <c r="M736" s="370"/>
      <c r="N736" s="370"/>
    </row>
    <row r="737" spans="1:14">
      <c r="A737" s="370"/>
      <c r="B737" s="370"/>
      <c r="C737" s="370"/>
      <c r="D737" s="370"/>
      <c r="E737" s="370"/>
      <c r="F737" s="370"/>
      <c r="G737" s="370"/>
      <c r="H737" s="370"/>
      <c r="I737" s="370"/>
      <c r="J737" s="370"/>
      <c r="K737" s="370"/>
      <c r="L737" s="370"/>
      <c r="M737" s="370"/>
      <c r="N737" s="370"/>
    </row>
    <row r="738" spans="1:14">
      <c r="A738" s="370"/>
      <c r="B738" s="370"/>
      <c r="C738" s="370"/>
      <c r="D738" s="370"/>
      <c r="E738" s="370"/>
      <c r="F738" s="370"/>
      <c r="G738" s="370"/>
      <c r="H738" s="370"/>
      <c r="I738" s="370"/>
      <c r="J738" s="370"/>
      <c r="K738" s="370"/>
      <c r="L738" s="370"/>
      <c r="M738" s="370"/>
      <c r="N738" s="370"/>
    </row>
    <row r="739" spans="1:14">
      <c r="A739" s="370"/>
      <c r="B739" s="370"/>
      <c r="C739" s="370"/>
      <c r="D739" s="370"/>
      <c r="E739" s="370"/>
      <c r="F739" s="370"/>
      <c r="G739" s="370"/>
      <c r="H739" s="370"/>
      <c r="I739" s="370"/>
      <c r="J739" s="370"/>
      <c r="K739" s="370"/>
      <c r="L739" s="370"/>
      <c r="M739" s="370"/>
      <c r="N739" s="370"/>
    </row>
    <row r="740" spans="1:14">
      <c r="A740" s="370"/>
      <c r="B740" s="370"/>
      <c r="C740" s="370"/>
      <c r="D740" s="370"/>
      <c r="E740" s="370"/>
      <c r="F740" s="370"/>
      <c r="G740" s="370"/>
      <c r="H740" s="370"/>
      <c r="I740" s="370"/>
      <c r="J740" s="370"/>
      <c r="K740" s="370"/>
      <c r="L740" s="370"/>
      <c r="M740" s="370"/>
      <c r="N740" s="370"/>
    </row>
    <row r="741" spans="1:14">
      <c r="A741" s="370"/>
      <c r="B741" s="370"/>
      <c r="C741" s="370"/>
      <c r="D741" s="370"/>
      <c r="E741" s="370"/>
      <c r="F741" s="370"/>
      <c r="G741" s="370"/>
      <c r="H741" s="370"/>
      <c r="I741" s="370"/>
      <c r="J741" s="370"/>
      <c r="K741" s="370"/>
      <c r="L741" s="370"/>
      <c r="M741" s="370"/>
      <c r="N741" s="370"/>
    </row>
    <row r="742" spans="1:14">
      <c r="A742" s="370"/>
      <c r="B742" s="370"/>
      <c r="C742" s="370"/>
      <c r="D742" s="370"/>
      <c r="E742" s="370"/>
      <c r="F742" s="370"/>
      <c r="G742" s="370"/>
      <c r="H742" s="370"/>
      <c r="I742" s="370"/>
      <c r="J742" s="370"/>
      <c r="K742" s="370"/>
      <c r="L742" s="370"/>
      <c r="M742" s="370"/>
      <c r="N742" s="370"/>
    </row>
    <row r="743" spans="1:14">
      <c r="A743" s="370"/>
      <c r="B743" s="370"/>
      <c r="C743" s="370"/>
      <c r="D743" s="370"/>
      <c r="E743" s="370"/>
      <c r="F743" s="370"/>
      <c r="G743" s="370"/>
      <c r="H743" s="370"/>
      <c r="I743" s="370"/>
      <c r="J743" s="370"/>
      <c r="K743" s="370"/>
      <c r="L743" s="370"/>
      <c r="M743" s="370"/>
      <c r="N743" s="370"/>
    </row>
    <row r="744" spans="1:14">
      <c r="A744" s="370"/>
      <c r="B744" s="370"/>
      <c r="C744" s="370"/>
      <c r="D744" s="370"/>
      <c r="E744" s="370"/>
      <c r="F744" s="370"/>
      <c r="G744" s="370"/>
      <c r="H744" s="370"/>
      <c r="I744" s="370"/>
      <c r="J744" s="370"/>
      <c r="K744" s="370"/>
      <c r="L744" s="370"/>
      <c r="M744" s="370"/>
      <c r="N744" s="370"/>
    </row>
    <row r="745" spans="1:14">
      <c r="A745" s="370"/>
      <c r="B745" s="370"/>
      <c r="C745" s="370"/>
      <c r="D745" s="370"/>
      <c r="E745" s="370"/>
      <c r="F745" s="370"/>
      <c r="G745" s="370"/>
      <c r="H745" s="370"/>
      <c r="I745" s="370"/>
      <c r="J745" s="370"/>
      <c r="K745" s="370"/>
      <c r="L745" s="370"/>
      <c r="M745" s="370"/>
      <c r="N745" s="370"/>
    </row>
    <row r="746" spans="1:14">
      <c r="A746" s="370"/>
      <c r="B746" s="370"/>
      <c r="C746" s="370"/>
      <c r="D746" s="370"/>
      <c r="E746" s="370"/>
      <c r="F746" s="370"/>
      <c r="G746" s="370"/>
      <c r="H746" s="370"/>
      <c r="I746" s="370"/>
      <c r="J746" s="370"/>
      <c r="K746" s="370"/>
      <c r="L746" s="370"/>
      <c r="M746" s="370"/>
      <c r="N746" s="370"/>
    </row>
    <row r="747" spans="1:14">
      <c r="A747" s="370"/>
      <c r="B747" s="370"/>
      <c r="C747" s="370"/>
      <c r="D747" s="370"/>
      <c r="E747" s="370"/>
      <c r="F747" s="370"/>
      <c r="G747" s="370"/>
      <c r="H747" s="370"/>
      <c r="I747" s="370"/>
      <c r="J747" s="370"/>
      <c r="K747" s="370"/>
      <c r="L747" s="370"/>
      <c r="M747" s="370"/>
      <c r="N747" s="370"/>
    </row>
    <row r="748" spans="1:14">
      <c r="A748" s="370"/>
      <c r="B748" s="370"/>
      <c r="C748" s="370"/>
      <c r="D748" s="370"/>
      <c r="E748" s="370"/>
      <c r="F748" s="370"/>
      <c r="G748" s="370"/>
      <c r="H748" s="370"/>
      <c r="I748" s="370"/>
      <c r="J748" s="370"/>
      <c r="K748" s="370"/>
      <c r="L748" s="370"/>
      <c r="M748" s="370"/>
      <c r="N748" s="370"/>
    </row>
    <row r="749" spans="1:14">
      <c r="A749" s="370"/>
      <c r="B749" s="370"/>
      <c r="C749" s="370"/>
      <c r="D749" s="370"/>
      <c r="E749" s="370"/>
      <c r="F749" s="370"/>
      <c r="G749" s="370"/>
      <c r="H749" s="370"/>
      <c r="I749" s="370"/>
      <c r="J749" s="370"/>
      <c r="K749" s="370"/>
      <c r="L749" s="370"/>
      <c r="M749" s="370"/>
      <c r="N749" s="370"/>
    </row>
    <row r="750" spans="1:14">
      <c r="A750" s="370"/>
      <c r="B750" s="370"/>
      <c r="C750" s="370"/>
      <c r="D750" s="370"/>
      <c r="E750" s="370"/>
      <c r="F750" s="370"/>
      <c r="G750" s="370"/>
      <c r="H750" s="370"/>
      <c r="I750" s="370"/>
      <c r="J750" s="370"/>
      <c r="K750" s="370"/>
      <c r="L750" s="370"/>
      <c r="M750" s="370"/>
      <c r="N750" s="370"/>
    </row>
    <row r="751" spans="1:14">
      <c r="A751" s="370"/>
      <c r="B751" s="370"/>
      <c r="C751" s="370"/>
      <c r="D751" s="370"/>
      <c r="E751" s="370"/>
      <c r="F751" s="370"/>
      <c r="G751" s="370"/>
      <c r="H751" s="370"/>
      <c r="I751" s="370"/>
      <c r="J751" s="370"/>
      <c r="K751" s="370"/>
      <c r="L751" s="370"/>
      <c r="M751" s="370"/>
      <c r="N751" s="370"/>
    </row>
    <row r="752" spans="1:14">
      <c r="A752" s="370"/>
      <c r="B752" s="370"/>
      <c r="C752" s="370"/>
      <c r="D752" s="370"/>
      <c r="E752" s="370"/>
      <c r="F752" s="370"/>
      <c r="G752" s="370"/>
      <c r="H752" s="370"/>
      <c r="I752" s="370"/>
      <c r="J752" s="370"/>
      <c r="K752" s="370"/>
      <c r="L752" s="370"/>
      <c r="M752" s="370"/>
      <c r="N752" s="370"/>
    </row>
    <row r="753" spans="1:14">
      <c r="A753" s="370"/>
      <c r="B753" s="370"/>
      <c r="C753" s="370"/>
      <c r="D753" s="370"/>
      <c r="E753" s="370"/>
      <c r="F753" s="370"/>
      <c r="G753" s="370"/>
      <c r="H753" s="370"/>
      <c r="I753" s="370"/>
      <c r="J753" s="370"/>
      <c r="K753" s="370"/>
      <c r="L753" s="370"/>
      <c r="M753" s="370"/>
      <c r="N753" s="370"/>
    </row>
    <row r="754" spans="1:14">
      <c r="A754" s="370"/>
      <c r="B754" s="370"/>
      <c r="C754" s="370"/>
      <c r="D754" s="370"/>
      <c r="E754" s="370"/>
      <c r="F754" s="370"/>
      <c r="G754" s="370"/>
      <c r="H754" s="370"/>
      <c r="I754" s="370"/>
      <c r="J754" s="370"/>
      <c r="K754" s="370"/>
      <c r="L754" s="370"/>
      <c r="M754" s="370"/>
      <c r="N754" s="370"/>
    </row>
    <row r="755" spans="1:14">
      <c r="A755" s="370"/>
      <c r="B755" s="370"/>
      <c r="C755" s="370"/>
      <c r="D755" s="370"/>
      <c r="E755" s="370"/>
      <c r="F755" s="370"/>
      <c r="G755" s="370"/>
      <c r="H755" s="370"/>
      <c r="I755" s="370"/>
      <c r="J755" s="370"/>
      <c r="K755" s="370"/>
      <c r="L755" s="370"/>
      <c r="M755" s="370"/>
      <c r="N755" s="370"/>
    </row>
    <row r="756" spans="1:14">
      <c r="A756" s="370"/>
      <c r="B756" s="370"/>
      <c r="C756" s="370"/>
      <c r="D756" s="370"/>
      <c r="E756" s="370"/>
      <c r="F756" s="370"/>
      <c r="G756" s="370"/>
      <c r="H756" s="370"/>
      <c r="I756" s="370"/>
      <c r="J756" s="370"/>
      <c r="K756" s="370"/>
      <c r="L756" s="370"/>
      <c r="M756" s="370"/>
      <c r="N756" s="370"/>
    </row>
    <row r="757" spans="1:14">
      <c r="A757" s="370"/>
      <c r="B757" s="370"/>
      <c r="C757" s="370"/>
      <c r="D757" s="370"/>
      <c r="E757" s="370"/>
      <c r="F757" s="370"/>
      <c r="G757" s="370"/>
      <c r="H757" s="370"/>
      <c r="I757" s="370"/>
      <c r="J757" s="370"/>
      <c r="K757" s="370"/>
      <c r="L757" s="370"/>
      <c r="M757" s="370"/>
      <c r="N757" s="370"/>
    </row>
    <row r="758" spans="1:14">
      <c r="A758" s="370"/>
      <c r="B758" s="370"/>
      <c r="C758" s="370"/>
      <c r="D758" s="370"/>
      <c r="E758" s="370"/>
      <c r="F758" s="370"/>
      <c r="G758" s="370"/>
      <c r="H758" s="370"/>
      <c r="I758" s="370"/>
      <c r="J758" s="370"/>
      <c r="K758" s="370"/>
      <c r="L758" s="370"/>
      <c r="M758" s="370"/>
      <c r="N758" s="370"/>
    </row>
    <row r="759" spans="1:14">
      <c r="A759" s="370"/>
      <c r="B759" s="370"/>
      <c r="C759" s="370"/>
      <c r="D759" s="370"/>
      <c r="E759" s="370"/>
      <c r="F759" s="370"/>
      <c r="G759" s="370"/>
      <c r="H759" s="370"/>
      <c r="I759" s="370"/>
      <c r="J759" s="370"/>
      <c r="K759" s="370"/>
      <c r="L759" s="370"/>
      <c r="M759" s="370"/>
      <c r="N759" s="370"/>
    </row>
    <row r="760" spans="1:14">
      <c r="A760" s="370"/>
      <c r="B760" s="370"/>
      <c r="C760" s="370"/>
      <c r="D760" s="370"/>
      <c r="E760" s="370"/>
      <c r="F760" s="370"/>
      <c r="G760" s="370"/>
      <c r="H760" s="370"/>
      <c r="I760" s="370"/>
      <c r="J760" s="370"/>
      <c r="K760" s="370"/>
      <c r="L760" s="370"/>
      <c r="M760" s="370"/>
      <c r="N760" s="370"/>
    </row>
    <row r="761" spans="1:14">
      <c r="A761" s="370"/>
      <c r="B761" s="370"/>
      <c r="C761" s="370"/>
      <c r="D761" s="370"/>
      <c r="E761" s="370"/>
      <c r="F761" s="370"/>
      <c r="G761" s="370"/>
      <c r="H761" s="370"/>
      <c r="I761" s="370"/>
      <c r="J761" s="370"/>
      <c r="K761" s="370"/>
      <c r="L761" s="370"/>
      <c r="M761" s="370"/>
      <c r="N761" s="370"/>
    </row>
    <row r="762" spans="1:14">
      <c r="A762" s="370"/>
      <c r="B762" s="370"/>
      <c r="C762" s="370"/>
      <c r="D762" s="370"/>
      <c r="E762" s="370"/>
      <c r="F762" s="370"/>
      <c r="G762" s="370"/>
      <c r="H762" s="370"/>
      <c r="I762" s="370"/>
      <c r="J762" s="370"/>
      <c r="K762" s="370"/>
      <c r="L762" s="370"/>
      <c r="M762" s="370"/>
      <c r="N762" s="370"/>
    </row>
    <row r="763" spans="1:14">
      <c r="A763" s="370"/>
      <c r="B763" s="370"/>
      <c r="C763" s="370"/>
      <c r="D763" s="370"/>
      <c r="E763" s="370"/>
      <c r="F763" s="370"/>
      <c r="G763" s="370"/>
      <c r="H763" s="370"/>
      <c r="I763" s="370"/>
      <c r="J763" s="370"/>
      <c r="K763" s="370"/>
      <c r="L763" s="370"/>
      <c r="M763" s="370"/>
      <c r="N763" s="370"/>
    </row>
    <row r="764" spans="1:14">
      <c r="A764" s="370"/>
      <c r="B764" s="370"/>
      <c r="C764" s="370"/>
      <c r="D764" s="370"/>
      <c r="E764" s="370"/>
      <c r="F764" s="370"/>
      <c r="G764" s="370"/>
      <c r="H764" s="370"/>
      <c r="I764" s="370"/>
      <c r="J764" s="370"/>
      <c r="K764" s="370"/>
      <c r="L764" s="370"/>
      <c r="M764" s="370"/>
      <c r="N764" s="370"/>
    </row>
    <row r="765" spans="1:14">
      <c r="A765" s="370"/>
      <c r="B765" s="370"/>
      <c r="C765" s="370"/>
      <c r="D765" s="370"/>
      <c r="E765" s="370"/>
      <c r="F765" s="370"/>
      <c r="G765" s="370"/>
      <c r="H765" s="370"/>
      <c r="I765" s="370"/>
      <c r="J765" s="370"/>
      <c r="K765" s="370"/>
      <c r="L765" s="370"/>
      <c r="M765" s="370"/>
      <c r="N765" s="370"/>
    </row>
    <row r="766" spans="1:14">
      <c r="A766" s="370"/>
      <c r="B766" s="370"/>
      <c r="C766" s="370"/>
      <c r="D766" s="370"/>
      <c r="E766" s="370"/>
      <c r="F766" s="370"/>
      <c r="G766" s="370"/>
      <c r="H766" s="370"/>
      <c r="I766" s="370"/>
      <c r="J766" s="370"/>
      <c r="K766" s="370"/>
      <c r="L766" s="370"/>
      <c r="M766" s="370"/>
      <c r="N766" s="370"/>
    </row>
    <row r="767" spans="1:14">
      <c r="A767" s="370"/>
      <c r="B767" s="370"/>
      <c r="C767" s="370"/>
      <c r="D767" s="370"/>
      <c r="E767" s="370"/>
      <c r="F767" s="370"/>
      <c r="G767" s="370"/>
      <c r="H767" s="370"/>
      <c r="I767" s="370"/>
      <c r="J767" s="370"/>
      <c r="K767" s="370"/>
      <c r="L767" s="370"/>
      <c r="M767" s="370"/>
      <c r="N767" s="370"/>
    </row>
    <row r="768" spans="1:14">
      <c r="A768" s="370"/>
      <c r="B768" s="370"/>
      <c r="C768" s="370"/>
      <c r="D768" s="370"/>
      <c r="E768" s="370"/>
      <c r="F768" s="370"/>
      <c r="G768" s="370"/>
      <c r="H768" s="370"/>
      <c r="I768" s="370"/>
      <c r="J768" s="370"/>
      <c r="K768" s="370"/>
      <c r="L768" s="370"/>
      <c r="M768" s="370"/>
      <c r="N768" s="370"/>
    </row>
    <row r="769" spans="1:14">
      <c r="A769" s="370"/>
      <c r="B769" s="370"/>
      <c r="C769" s="370"/>
      <c r="D769" s="370"/>
      <c r="E769" s="370"/>
      <c r="F769" s="370"/>
      <c r="G769" s="370"/>
      <c r="H769" s="370"/>
      <c r="I769" s="370"/>
      <c r="J769" s="370"/>
      <c r="K769" s="370"/>
      <c r="L769" s="370"/>
      <c r="M769" s="370"/>
      <c r="N769" s="370"/>
    </row>
    <row r="770" spans="1:14">
      <c r="A770" s="370"/>
      <c r="B770" s="370"/>
      <c r="C770" s="370"/>
      <c r="D770" s="370"/>
      <c r="E770" s="370"/>
      <c r="F770" s="370"/>
      <c r="G770" s="370"/>
      <c r="H770" s="370"/>
      <c r="I770" s="370"/>
      <c r="J770" s="370"/>
      <c r="K770" s="370"/>
      <c r="L770" s="370"/>
      <c r="M770" s="370"/>
      <c r="N770" s="370"/>
    </row>
    <row r="771" spans="1:14">
      <c r="A771" s="370"/>
      <c r="B771" s="370"/>
      <c r="C771" s="370"/>
      <c r="D771" s="370"/>
      <c r="E771" s="370"/>
      <c r="F771" s="370"/>
      <c r="G771" s="370"/>
      <c r="H771" s="370"/>
      <c r="I771" s="370"/>
      <c r="J771" s="370"/>
      <c r="K771" s="370"/>
      <c r="L771" s="370"/>
      <c r="M771" s="370"/>
      <c r="N771" s="370"/>
    </row>
    <row r="772" spans="1:14">
      <c r="A772" s="370"/>
      <c r="B772" s="370"/>
      <c r="C772" s="370"/>
      <c r="D772" s="370"/>
      <c r="E772" s="370"/>
      <c r="F772" s="370"/>
      <c r="G772" s="370"/>
      <c r="H772" s="370"/>
      <c r="I772" s="370"/>
      <c r="J772" s="370"/>
      <c r="K772" s="370"/>
      <c r="L772" s="370"/>
      <c r="M772" s="370"/>
      <c r="N772" s="370"/>
    </row>
    <row r="773" spans="1:14">
      <c r="A773" s="370"/>
      <c r="B773" s="370"/>
      <c r="C773" s="370"/>
      <c r="D773" s="370"/>
      <c r="E773" s="370"/>
      <c r="F773" s="370"/>
      <c r="G773" s="370"/>
      <c r="H773" s="370"/>
      <c r="I773" s="370"/>
      <c r="J773" s="370"/>
      <c r="K773" s="370"/>
      <c r="L773" s="370"/>
      <c r="M773" s="370"/>
      <c r="N773" s="370"/>
    </row>
    <row r="774" spans="1:14">
      <c r="A774" s="370"/>
      <c r="B774" s="370"/>
      <c r="C774" s="370"/>
      <c r="D774" s="370"/>
      <c r="E774" s="370"/>
      <c r="F774" s="370"/>
      <c r="G774" s="370"/>
      <c r="H774" s="370"/>
      <c r="I774" s="370"/>
      <c r="J774" s="370"/>
      <c r="K774" s="370"/>
      <c r="L774" s="370"/>
      <c r="M774" s="370"/>
      <c r="N774" s="370"/>
    </row>
    <row r="775" spans="1:14">
      <c r="A775" s="370"/>
      <c r="B775" s="370"/>
      <c r="C775" s="370"/>
      <c r="D775" s="370"/>
      <c r="E775" s="370"/>
      <c r="F775" s="370"/>
      <c r="G775" s="370"/>
      <c r="H775" s="370"/>
      <c r="I775" s="370"/>
      <c r="J775" s="370"/>
      <c r="K775" s="370"/>
      <c r="L775" s="370"/>
      <c r="M775" s="370"/>
      <c r="N775" s="370"/>
    </row>
    <row r="776" spans="1:14">
      <c r="A776" s="370"/>
      <c r="B776" s="370"/>
      <c r="C776" s="370"/>
      <c r="D776" s="370"/>
      <c r="E776" s="370"/>
      <c r="F776" s="370"/>
      <c r="G776" s="370"/>
      <c r="H776" s="370"/>
      <c r="I776" s="370"/>
      <c r="J776" s="370"/>
      <c r="K776" s="370"/>
      <c r="L776" s="370"/>
      <c r="M776" s="370"/>
      <c r="N776" s="370"/>
    </row>
    <row r="777" spans="1:14">
      <c r="A777" s="370"/>
      <c r="B777" s="370"/>
      <c r="C777" s="370"/>
      <c r="D777" s="370"/>
      <c r="E777" s="370"/>
      <c r="F777" s="370"/>
      <c r="G777" s="370"/>
      <c r="H777" s="370"/>
      <c r="I777" s="370"/>
      <c r="J777" s="370"/>
      <c r="K777" s="370"/>
      <c r="L777" s="370"/>
      <c r="M777" s="370"/>
      <c r="N777" s="370"/>
    </row>
    <row r="778" spans="1:14">
      <c r="A778" s="370"/>
      <c r="B778" s="370"/>
      <c r="C778" s="370"/>
      <c r="D778" s="370"/>
      <c r="E778" s="370"/>
      <c r="F778" s="370"/>
      <c r="G778" s="370"/>
      <c r="H778" s="370"/>
      <c r="I778" s="370"/>
      <c r="J778" s="370"/>
      <c r="K778" s="370"/>
      <c r="L778" s="370"/>
      <c r="M778" s="370"/>
      <c r="N778" s="370"/>
    </row>
    <row r="779" spans="1:14">
      <c r="A779" s="370"/>
      <c r="B779" s="370"/>
      <c r="C779" s="370"/>
      <c r="D779" s="370"/>
      <c r="E779" s="370"/>
      <c r="F779" s="370"/>
      <c r="G779" s="370"/>
      <c r="H779" s="370"/>
      <c r="I779" s="370"/>
      <c r="J779" s="370"/>
      <c r="K779" s="370"/>
      <c r="L779" s="370"/>
      <c r="M779" s="370"/>
      <c r="N779" s="370"/>
    </row>
    <row r="780" spans="1:14">
      <c r="A780" s="370"/>
      <c r="B780" s="370"/>
      <c r="C780" s="370"/>
      <c r="D780" s="370"/>
      <c r="E780" s="370"/>
      <c r="F780" s="370"/>
      <c r="G780" s="370"/>
      <c r="H780" s="370"/>
      <c r="I780" s="370"/>
      <c r="J780" s="370"/>
      <c r="K780" s="370"/>
      <c r="L780" s="370"/>
      <c r="M780" s="370"/>
      <c r="N780" s="370"/>
    </row>
    <row r="781" spans="1:14">
      <c r="A781" s="370"/>
      <c r="B781" s="370"/>
      <c r="C781" s="370"/>
      <c r="D781" s="370"/>
      <c r="E781" s="370"/>
      <c r="F781" s="370"/>
      <c r="G781" s="370"/>
      <c r="H781" s="370"/>
      <c r="I781" s="370"/>
      <c r="J781" s="370"/>
      <c r="K781" s="370"/>
      <c r="L781" s="370"/>
      <c r="M781" s="370"/>
      <c r="N781" s="370"/>
    </row>
    <row r="782" spans="1:14">
      <c r="A782" s="370"/>
      <c r="B782" s="370"/>
      <c r="C782" s="370"/>
      <c r="D782" s="370"/>
      <c r="E782" s="370"/>
      <c r="F782" s="370"/>
      <c r="G782" s="370"/>
      <c r="H782" s="370"/>
      <c r="I782" s="370"/>
      <c r="J782" s="370"/>
      <c r="K782" s="370"/>
      <c r="L782" s="370"/>
      <c r="M782" s="370"/>
      <c r="N782" s="370"/>
    </row>
    <row r="783" spans="1:14">
      <c r="A783" s="370"/>
      <c r="B783" s="370"/>
      <c r="C783" s="370"/>
      <c r="D783" s="370"/>
      <c r="E783" s="370"/>
      <c r="F783" s="370"/>
      <c r="G783" s="370"/>
      <c r="H783" s="370"/>
      <c r="I783" s="370"/>
      <c r="J783" s="370"/>
      <c r="K783" s="370"/>
      <c r="L783" s="370"/>
      <c r="M783" s="370"/>
      <c r="N783" s="370"/>
    </row>
    <row r="784" spans="1:14">
      <c r="A784" s="370"/>
      <c r="B784" s="370"/>
      <c r="C784" s="370"/>
      <c r="D784" s="370"/>
      <c r="E784" s="370"/>
      <c r="F784" s="370"/>
      <c r="G784" s="370"/>
      <c r="H784" s="370"/>
      <c r="I784" s="370"/>
      <c r="J784" s="370"/>
      <c r="K784" s="370"/>
      <c r="L784" s="370"/>
      <c r="M784" s="370"/>
      <c r="N784" s="370"/>
    </row>
    <row r="785" spans="1:14">
      <c r="A785" s="370"/>
      <c r="B785" s="370"/>
      <c r="C785" s="370"/>
      <c r="D785" s="370"/>
      <c r="E785" s="370"/>
      <c r="F785" s="370"/>
      <c r="G785" s="370"/>
      <c r="H785" s="370"/>
      <c r="I785" s="370"/>
      <c r="J785" s="370"/>
      <c r="K785" s="370"/>
      <c r="L785" s="370"/>
      <c r="M785" s="370"/>
      <c r="N785" s="370"/>
    </row>
    <row r="786" spans="1:14">
      <c r="A786" s="370"/>
      <c r="B786" s="370"/>
      <c r="C786" s="370"/>
      <c r="D786" s="370"/>
      <c r="E786" s="370"/>
      <c r="F786" s="370"/>
      <c r="G786" s="370"/>
      <c r="H786" s="370"/>
      <c r="I786" s="370"/>
      <c r="J786" s="370"/>
      <c r="K786" s="370"/>
      <c r="L786" s="370"/>
      <c r="M786" s="370"/>
      <c r="N786" s="370"/>
    </row>
    <row r="787" spans="1:14">
      <c r="A787" s="370"/>
      <c r="B787" s="370"/>
      <c r="C787" s="370"/>
      <c r="D787" s="370"/>
      <c r="E787" s="370"/>
      <c r="F787" s="370"/>
      <c r="G787" s="370"/>
      <c r="H787" s="370"/>
      <c r="I787" s="370"/>
      <c r="J787" s="370"/>
      <c r="K787" s="370"/>
      <c r="L787" s="370"/>
      <c r="M787" s="370"/>
      <c r="N787" s="370"/>
    </row>
    <row r="788" spans="1:14">
      <c r="A788" s="370"/>
      <c r="B788" s="370"/>
      <c r="C788" s="370"/>
      <c r="D788" s="370"/>
      <c r="E788" s="370"/>
      <c r="F788" s="370"/>
      <c r="G788" s="370"/>
      <c r="H788" s="370"/>
      <c r="I788" s="370"/>
      <c r="J788" s="370"/>
      <c r="K788" s="370"/>
      <c r="L788" s="370"/>
      <c r="M788" s="370"/>
      <c r="N788" s="370"/>
    </row>
    <row r="789" spans="1:14">
      <c r="A789" s="370"/>
      <c r="B789" s="370"/>
      <c r="C789" s="370"/>
      <c r="D789" s="370"/>
      <c r="E789" s="370"/>
      <c r="F789" s="370"/>
      <c r="G789" s="370"/>
      <c r="H789" s="370"/>
      <c r="I789" s="370"/>
      <c r="J789" s="370"/>
      <c r="K789" s="370"/>
      <c r="L789" s="370"/>
      <c r="M789" s="370"/>
      <c r="N789" s="370"/>
    </row>
    <row r="790" spans="1:14">
      <c r="A790" s="370"/>
      <c r="B790" s="370"/>
      <c r="C790" s="370"/>
      <c r="D790" s="370"/>
      <c r="E790" s="370"/>
      <c r="F790" s="370"/>
      <c r="G790" s="370"/>
      <c r="H790" s="370"/>
      <c r="I790" s="370"/>
      <c r="J790" s="370"/>
      <c r="K790" s="370"/>
      <c r="L790" s="370"/>
      <c r="M790" s="370"/>
      <c r="N790" s="370"/>
    </row>
    <row r="791" spans="1:14">
      <c r="A791" s="370"/>
      <c r="B791" s="370"/>
      <c r="C791" s="370"/>
      <c r="D791" s="370"/>
      <c r="E791" s="370"/>
      <c r="F791" s="370"/>
      <c r="G791" s="370"/>
      <c r="H791" s="370"/>
      <c r="I791" s="370"/>
      <c r="J791" s="370"/>
      <c r="K791" s="370"/>
      <c r="L791" s="370"/>
      <c r="M791" s="370"/>
      <c r="N791" s="370"/>
    </row>
    <row r="792" spans="1:14">
      <c r="A792" s="370"/>
      <c r="B792" s="370"/>
      <c r="C792" s="370"/>
      <c r="D792" s="370"/>
      <c r="E792" s="370"/>
      <c r="F792" s="370"/>
      <c r="G792" s="370"/>
      <c r="H792" s="370"/>
      <c r="I792" s="370"/>
      <c r="J792" s="370"/>
      <c r="K792" s="370"/>
      <c r="L792" s="370"/>
      <c r="M792" s="370"/>
      <c r="N792" s="370"/>
    </row>
    <row r="793" spans="1:14">
      <c r="A793" s="370"/>
      <c r="B793" s="370"/>
      <c r="C793" s="370"/>
      <c r="D793" s="370"/>
      <c r="E793" s="370"/>
      <c r="F793" s="370"/>
      <c r="G793" s="370"/>
      <c r="H793" s="370"/>
      <c r="I793" s="370"/>
      <c r="J793" s="370"/>
      <c r="K793" s="370"/>
      <c r="L793" s="370"/>
      <c r="M793" s="370"/>
      <c r="N793" s="370"/>
    </row>
    <row r="794" spans="1:14">
      <c r="A794" s="370"/>
      <c r="B794" s="370"/>
      <c r="C794" s="370"/>
      <c r="D794" s="370"/>
      <c r="E794" s="370"/>
      <c r="F794" s="370"/>
      <c r="G794" s="370"/>
      <c r="H794" s="370"/>
      <c r="I794" s="370"/>
      <c r="J794" s="370"/>
      <c r="K794" s="370"/>
      <c r="L794" s="370"/>
      <c r="M794" s="370"/>
      <c r="N794" s="370"/>
    </row>
    <row r="795" spans="1:14">
      <c r="A795" s="370"/>
      <c r="B795" s="370"/>
      <c r="C795" s="370"/>
      <c r="D795" s="370"/>
      <c r="E795" s="370"/>
      <c r="F795" s="370"/>
      <c r="G795" s="370"/>
      <c r="H795" s="370"/>
      <c r="I795" s="370"/>
      <c r="J795" s="370"/>
      <c r="K795" s="370"/>
      <c r="L795" s="370"/>
      <c r="M795" s="370"/>
      <c r="N795" s="370"/>
    </row>
    <row r="796" spans="1:14">
      <c r="A796" s="370"/>
      <c r="B796" s="370"/>
      <c r="C796" s="370"/>
      <c r="D796" s="370"/>
      <c r="E796" s="370"/>
      <c r="F796" s="370"/>
      <c r="G796" s="370"/>
      <c r="H796" s="370"/>
      <c r="I796" s="370"/>
      <c r="J796" s="370"/>
      <c r="K796" s="370"/>
      <c r="L796" s="370"/>
      <c r="M796" s="370"/>
      <c r="N796" s="370"/>
    </row>
    <row r="797" spans="1:14">
      <c r="A797" s="370"/>
      <c r="B797" s="370"/>
      <c r="C797" s="370"/>
      <c r="D797" s="370"/>
      <c r="E797" s="370"/>
      <c r="F797" s="370"/>
      <c r="G797" s="370"/>
      <c r="H797" s="370"/>
      <c r="I797" s="370"/>
      <c r="J797" s="370"/>
      <c r="K797" s="370"/>
      <c r="L797" s="370"/>
      <c r="M797" s="370"/>
      <c r="N797" s="370"/>
    </row>
    <row r="798" spans="1:14">
      <c r="A798" s="370"/>
      <c r="B798" s="370"/>
      <c r="C798" s="370"/>
      <c r="D798" s="370"/>
      <c r="E798" s="370"/>
      <c r="F798" s="370"/>
      <c r="G798" s="370"/>
      <c r="H798" s="370"/>
      <c r="I798" s="370"/>
      <c r="J798" s="370"/>
      <c r="K798" s="370"/>
      <c r="L798" s="370"/>
      <c r="M798" s="370"/>
      <c r="N798" s="370"/>
    </row>
    <row r="799" spans="1:14">
      <c r="A799" s="370"/>
      <c r="B799" s="370"/>
      <c r="C799" s="370"/>
      <c r="D799" s="370"/>
      <c r="E799" s="370"/>
      <c r="F799" s="370"/>
      <c r="G799" s="370"/>
      <c r="H799" s="370"/>
      <c r="I799" s="370"/>
      <c r="J799" s="370"/>
      <c r="K799" s="370"/>
      <c r="L799" s="370"/>
      <c r="M799" s="370"/>
      <c r="N799" s="370"/>
    </row>
    <row r="800" spans="1:14">
      <c r="A800" s="370"/>
      <c r="B800" s="370"/>
      <c r="C800" s="370"/>
      <c r="D800" s="370"/>
      <c r="E800" s="370"/>
      <c r="F800" s="370"/>
      <c r="G800" s="370"/>
      <c r="H800" s="370"/>
      <c r="I800" s="370"/>
      <c r="J800" s="370"/>
      <c r="K800" s="370"/>
      <c r="L800" s="370"/>
      <c r="M800" s="370"/>
      <c r="N800" s="370"/>
    </row>
    <row r="801" spans="1:14">
      <c r="A801" s="370"/>
      <c r="B801" s="370"/>
      <c r="C801" s="370"/>
      <c r="D801" s="370"/>
      <c r="E801" s="370"/>
      <c r="F801" s="370"/>
      <c r="G801" s="370"/>
      <c r="H801" s="370"/>
      <c r="I801" s="370"/>
      <c r="J801" s="370"/>
      <c r="K801" s="370"/>
      <c r="L801" s="370"/>
      <c r="M801" s="370"/>
      <c r="N801" s="370"/>
    </row>
    <row r="802" spans="1:14">
      <c r="A802" s="370"/>
      <c r="B802" s="370"/>
      <c r="C802" s="370"/>
      <c r="D802" s="370"/>
      <c r="E802" s="370"/>
      <c r="F802" s="370"/>
      <c r="G802" s="370"/>
      <c r="H802" s="370"/>
      <c r="I802" s="370"/>
      <c r="J802" s="370"/>
      <c r="K802" s="370"/>
      <c r="L802" s="370"/>
      <c r="M802" s="370"/>
      <c r="N802" s="370"/>
    </row>
    <row r="803" spans="1:14">
      <c r="A803" s="370"/>
      <c r="B803" s="370"/>
      <c r="C803" s="370"/>
      <c r="D803" s="370"/>
      <c r="E803" s="370"/>
      <c r="F803" s="370"/>
      <c r="G803" s="370"/>
      <c r="H803" s="370"/>
      <c r="I803" s="370"/>
      <c r="J803" s="370"/>
      <c r="K803" s="370"/>
      <c r="L803" s="370"/>
      <c r="M803" s="370"/>
      <c r="N803" s="370"/>
    </row>
    <row r="804" spans="1:14">
      <c r="A804" s="370"/>
      <c r="B804" s="370"/>
      <c r="C804" s="370"/>
      <c r="D804" s="370"/>
      <c r="E804" s="370"/>
      <c r="F804" s="370"/>
      <c r="G804" s="370"/>
      <c r="H804" s="370"/>
      <c r="I804" s="370"/>
      <c r="J804" s="370"/>
      <c r="K804" s="370"/>
      <c r="L804" s="370"/>
      <c r="M804" s="370"/>
      <c r="N804" s="370"/>
    </row>
    <row r="805" spans="1:14">
      <c r="A805" s="370"/>
      <c r="B805" s="370"/>
      <c r="C805" s="370"/>
      <c r="D805" s="370"/>
      <c r="E805" s="370"/>
      <c r="F805" s="370"/>
      <c r="G805" s="370"/>
      <c r="H805" s="370"/>
      <c r="I805" s="370"/>
      <c r="J805" s="370"/>
      <c r="K805" s="370"/>
      <c r="L805" s="370"/>
      <c r="M805" s="370"/>
      <c r="N805" s="370"/>
    </row>
    <row r="806" spans="1:14">
      <c r="A806" s="370"/>
      <c r="B806" s="370"/>
      <c r="C806" s="370"/>
      <c r="D806" s="370"/>
      <c r="E806" s="370"/>
      <c r="F806" s="370"/>
      <c r="G806" s="370"/>
      <c r="H806" s="370"/>
      <c r="I806" s="370"/>
      <c r="J806" s="370"/>
      <c r="K806" s="370"/>
      <c r="L806" s="370"/>
      <c r="M806" s="370"/>
      <c r="N806" s="370"/>
    </row>
    <row r="807" spans="1:14">
      <c r="A807" s="370"/>
      <c r="B807" s="370"/>
      <c r="C807" s="370"/>
      <c r="D807" s="370"/>
      <c r="E807" s="370"/>
      <c r="F807" s="370"/>
      <c r="G807" s="370"/>
      <c r="H807" s="370"/>
      <c r="I807" s="370"/>
      <c r="J807" s="370"/>
      <c r="K807" s="370"/>
      <c r="L807" s="370"/>
      <c r="M807" s="370"/>
      <c r="N807" s="370"/>
    </row>
    <row r="808" spans="1:14">
      <c r="A808" s="370"/>
      <c r="B808" s="370"/>
      <c r="C808" s="370"/>
      <c r="D808" s="370"/>
      <c r="E808" s="370"/>
      <c r="F808" s="370"/>
      <c r="G808" s="370"/>
      <c r="H808" s="370"/>
      <c r="I808" s="370"/>
      <c r="J808" s="370"/>
      <c r="K808" s="370"/>
      <c r="L808" s="370"/>
      <c r="M808" s="370"/>
      <c r="N808" s="370"/>
    </row>
    <row r="809" spans="1:14">
      <c r="A809" s="370"/>
      <c r="B809" s="370"/>
      <c r="C809" s="370"/>
      <c r="D809" s="370"/>
      <c r="E809" s="370"/>
      <c r="F809" s="370"/>
      <c r="G809" s="370"/>
      <c r="H809" s="370"/>
      <c r="I809" s="370"/>
      <c r="J809" s="370"/>
      <c r="K809" s="370"/>
      <c r="L809" s="370"/>
      <c r="M809" s="370"/>
      <c r="N809" s="370"/>
    </row>
    <row r="810" spans="1:14">
      <c r="A810" s="370"/>
      <c r="B810" s="370"/>
      <c r="C810" s="370"/>
      <c r="D810" s="370"/>
      <c r="E810" s="370"/>
      <c r="F810" s="370"/>
      <c r="G810" s="370"/>
      <c r="H810" s="370"/>
      <c r="I810" s="370"/>
      <c r="J810" s="370"/>
      <c r="K810" s="370"/>
      <c r="L810" s="370"/>
      <c r="M810" s="370"/>
      <c r="N810" s="370"/>
    </row>
    <row r="811" spans="1:14">
      <c r="A811" s="370"/>
      <c r="B811" s="370"/>
      <c r="C811" s="370"/>
      <c r="D811" s="370"/>
      <c r="E811" s="370"/>
      <c r="F811" s="370"/>
      <c r="G811" s="370"/>
      <c r="H811" s="370"/>
      <c r="I811" s="370"/>
      <c r="J811" s="370"/>
      <c r="K811" s="370"/>
      <c r="L811" s="370"/>
      <c r="M811" s="370"/>
      <c r="N811" s="370"/>
    </row>
    <row r="812" spans="1:14">
      <c r="A812" s="370"/>
      <c r="B812" s="370"/>
      <c r="C812" s="370"/>
      <c r="D812" s="370"/>
      <c r="E812" s="370"/>
      <c r="F812" s="370"/>
      <c r="G812" s="370"/>
      <c r="H812" s="370"/>
      <c r="I812" s="370"/>
      <c r="J812" s="370"/>
      <c r="K812" s="370"/>
      <c r="L812" s="370"/>
      <c r="M812" s="370"/>
      <c r="N812" s="370"/>
    </row>
    <row r="813" spans="1:14">
      <c r="A813" s="370"/>
      <c r="B813" s="370"/>
      <c r="C813" s="370"/>
      <c r="D813" s="370"/>
      <c r="E813" s="370"/>
      <c r="F813" s="370"/>
      <c r="G813" s="370"/>
      <c r="H813" s="370"/>
      <c r="I813" s="370"/>
      <c r="J813" s="370"/>
      <c r="K813" s="370"/>
      <c r="L813" s="370"/>
      <c r="M813" s="370"/>
      <c r="N813" s="370"/>
    </row>
    <row r="814" spans="1:14">
      <c r="A814" s="370"/>
      <c r="B814" s="370"/>
      <c r="C814" s="370"/>
      <c r="D814" s="370"/>
      <c r="E814" s="370"/>
      <c r="F814" s="370"/>
      <c r="G814" s="370"/>
      <c r="H814" s="370"/>
      <c r="I814" s="370"/>
      <c r="J814" s="370"/>
      <c r="K814" s="370"/>
      <c r="L814" s="370"/>
      <c r="M814" s="370"/>
      <c r="N814" s="370"/>
    </row>
    <row r="815" spans="1:14">
      <c r="A815" s="370"/>
      <c r="B815" s="370"/>
      <c r="C815" s="370"/>
      <c r="D815" s="370"/>
      <c r="E815" s="370"/>
      <c r="F815" s="370"/>
      <c r="G815" s="370"/>
      <c r="H815" s="370"/>
      <c r="I815" s="370"/>
      <c r="J815" s="370"/>
      <c r="K815" s="370"/>
      <c r="L815" s="370"/>
      <c r="M815" s="370"/>
      <c r="N815" s="370"/>
    </row>
    <row r="816" spans="1:14">
      <c r="A816" s="370"/>
      <c r="B816" s="370"/>
      <c r="C816" s="370"/>
      <c r="D816" s="370"/>
      <c r="E816" s="370"/>
      <c r="F816" s="370"/>
      <c r="G816" s="370"/>
      <c r="H816" s="370"/>
      <c r="I816" s="370"/>
      <c r="J816" s="370"/>
      <c r="K816" s="370"/>
      <c r="L816" s="370"/>
      <c r="M816" s="370"/>
      <c r="N816" s="370"/>
    </row>
    <row r="817" spans="1:14">
      <c r="A817" s="370"/>
      <c r="B817" s="370"/>
      <c r="C817" s="370"/>
      <c r="D817" s="370"/>
      <c r="E817" s="370"/>
      <c r="F817" s="370"/>
      <c r="G817" s="370"/>
      <c r="H817" s="370"/>
      <c r="I817" s="370"/>
      <c r="J817" s="370"/>
      <c r="K817" s="370"/>
      <c r="L817" s="370"/>
      <c r="M817" s="370"/>
      <c r="N817" s="370"/>
    </row>
    <row r="818" spans="1:14">
      <c r="A818" s="370"/>
      <c r="B818" s="370"/>
      <c r="C818" s="370"/>
      <c r="D818" s="370"/>
      <c r="E818" s="370"/>
      <c r="F818" s="370"/>
      <c r="G818" s="370"/>
      <c r="H818" s="370"/>
      <c r="I818" s="370"/>
      <c r="J818" s="370"/>
      <c r="K818" s="370"/>
      <c r="L818" s="370"/>
      <c r="M818" s="370"/>
      <c r="N818" s="370"/>
    </row>
    <row r="819" spans="1:14">
      <c r="A819" s="370"/>
      <c r="B819" s="370"/>
      <c r="C819" s="370"/>
      <c r="D819" s="370"/>
      <c r="E819" s="370"/>
      <c r="F819" s="370"/>
      <c r="G819" s="370"/>
      <c r="H819" s="370"/>
      <c r="I819" s="370"/>
      <c r="J819" s="370"/>
      <c r="K819" s="370"/>
      <c r="L819" s="370"/>
      <c r="M819" s="370"/>
      <c r="N819" s="370"/>
    </row>
    <row r="820" spans="1:14">
      <c r="A820" s="370"/>
      <c r="B820" s="370"/>
      <c r="C820" s="370"/>
      <c r="D820" s="370"/>
      <c r="E820" s="370"/>
      <c r="F820" s="370"/>
      <c r="G820" s="370"/>
      <c r="H820" s="370"/>
      <c r="I820" s="370"/>
      <c r="J820" s="370"/>
      <c r="K820" s="370"/>
      <c r="L820" s="370"/>
      <c r="M820" s="370"/>
      <c r="N820" s="370"/>
    </row>
    <row r="821" spans="1:14">
      <c r="A821" s="370"/>
      <c r="B821" s="370"/>
      <c r="C821" s="370"/>
      <c r="D821" s="370"/>
      <c r="E821" s="370"/>
      <c r="F821" s="370"/>
      <c r="G821" s="370"/>
      <c r="H821" s="370"/>
      <c r="I821" s="370"/>
      <c r="J821" s="370"/>
      <c r="K821" s="370"/>
      <c r="L821" s="370"/>
      <c r="M821" s="370"/>
      <c r="N821" s="370"/>
    </row>
    <row r="822" spans="1:14">
      <c r="A822" s="370"/>
      <c r="B822" s="370"/>
      <c r="C822" s="370"/>
      <c r="D822" s="370"/>
      <c r="E822" s="370"/>
      <c r="F822" s="370"/>
      <c r="G822" s="370"/>
      <c r="H822" s="370"/>
      <c r="I822" s="370"/>
      <c r="J822" s="370"/>
      <c r="K822" s="370"/>
      <c r="L822" s="370"/>
      <c r="M822" s="370"/>
      <c r="N822" s="370"/>
    </row>
    <row r="823" spans="1:14">
      <c r="A823" s="370"/>
      <c r="B823" s="370"/>
      <c r="C823" s="370"/>
      <c r="D823" s="370"/>
      <c r="E823" s="370"/>
      <c r="F823" s="370"/>
      <c r="G823" s="370"/>
      <c r="H823" s="370"/>
      <c r="I823" s="370"/>
      <c r="J823" s="370"/>
      <c r="K823" s="370"/>
      <c r="L823" s="370"/>
      <c r="M823" s="370"/>
      <c r="N823" s="370"/>
    </row>
    <row r="824" spans="1:14">
      <c r="A824" s="370"/>
      <c r="B824" s="370"/>
      <c r="C824" s="370"/>
      <c r="D824" s="370"/>
      <c r="E824" s="370"/>
      <c r="F824" s="370"/>
      <c r="G824" s="370"/>
      <c r="H824" s="370"/>
      <c r="I824" s="370"/>
      <c r="J824" s="370"/>
      <c r="K824" s="370"/>
      <c r="L824" s="370"/>
      <c r="M824" s="370"/>
      <c r="N824" s="370"/>
    </row>
    <row r="825" spans="1:14">
      <c r="A825" s="370"/>
      <c r="B825" s="370"/>
      <c r="C825" s="370"/>
      <c r="D825" s="370"/>
      <c r="E825" s="370"/>
      <c r="F825" s="370"/>
      <c r="G825" s="370"/>
      <c r="H825" s="370"/>
      <c r="I825" s="370"/>
      <c r="J825" s="370"/>
      <c r="K825" s="370"/>
      <c r="L825" s="370"/>
      <c r="M825" s="370"/>
      <c r="N825" s="370"/>
    </row>
    <row r="826" spans="1:14">
      <c r="A826" s="370"/>
      <c r="B826" s="370"/>
      <c r="C826" s="370"/>
      <c r="D826" s="370"/>
      <c r="E826" s="370"/>
      <c r="F826" s="370"/>
      <c r="G826" s="370"/>
      <c r="H826" s="370"/>
      <c r="I826" s="370"/>
      <c r="J826" s="370"/>
      <c r="K826" s="370"/>
      <c r="L826" s="370"/>
      <c r="M826" s="370"/>
      <c r="N826" s="370"/>
    </row>
    <row r="827" spans="1:14">
      <c r="A827" s="370"/>
      <c r="B827" s="370"/>
      <c r="C827" s="370"/>
      <c r="D827" s="370"/>
      <c r="E827" s="370"/>
      <c r="F827" s="370"/>
      <c r="G827" s="370"/>
      <c r="H827" s="370"/>
      <c r="I827" s="370"/>
      <c r="J827" s="370"/>
      <c r="K827" s="370"/>
      <c r="L827" s="370"/>
      <c r="M827" s="370"/>
      <c r="N827" s="370"/>
    </row>
    <row r="828" spans="1:14">
      <c r="A828" s="370"/>
      <c r="B828" s="370"/>
      <c r="C828" s="370"/>
      <c r="D828" s="370"/>
      <c r="E828" s="370"/>
      <c r="F828" s="370"/>
      <c r="G828" s="370"/>
      <c r="H828" s="370"/>
      <c r="I828" s="370"/>
      <c r="J828" s="370"/>
      <c r="K828" s="370"/>
      <c r="L828" s="370"/>
      <c r="M828" s="370"/>
      <c r="N828" s="370"/>
    </row>
    <row r="829" spans="1:14">
      <c r="A829" s="370"/>
      <c r="B829" s="370"/>
      <c r="C829" s="370"/>
      <c r="D829" s="370"/>
      <c r="E829" s="370"/>
      <c r="F829" s="370"/>
      <c r="G829" s="370"/>
      <c r="H829" s="370"/>
      <c r="I829" s="370"/>
      <c r="J829" s="370"/>
      <c r="K829" s="370"/>
      <c r="L829" s="370"/>
      <c r="M829" s="370"/>
      <c r="N829" s="370"/>
    </row>
    <row r="830" spans="1:14">
      <c r="A830" s="370"/>
      <c r="B830" s="370"/>
      <c r="C830" s="370"/>
      <c r="D830" s="370"/>
      <c r="E830" s="370"/>
      <c r="F830" s="370"/>
      <c r="G830" s="370"/>
      <c r="H830" s="370"/>
      <c r="I830" s="370"/>
      <c r="J830" s="370"/>
      <c r="K830" s="370"/>
      <c r="L830" s="370"/>
      <c r="M830" s="370"/>
      <c r="N830" s="370"/>
    </row>
    <row r="831" spans="1:14">
      <c r="A831" s="370"/>
      <c r="B831" s="370"/>
      <c r="C831" s="370"/>
      <c r="D831" s="370"/>
      <c r="E831" s="370"/>
      <c r="F831" s="370"/>
      <c r="G831" s="370"/>
      <c r="H831" s="370"/>
      <c r="I831" s="370"/>
      <c r="J831" s="370"/>
      <c r="K831" s="370"/>
      <c r="L831" s="370"/>
      <c r="M831" s="370"/>
      <c r="N831" s="370"/>
    </row>
    <row r="832" spans="1:14">
      <c r="A832" s="370"/>
      <c r="B832" s="370"/>
      <c r="C832" s="370"/>
      <c r="D832" s="370"/>
      <c r="E832" s="370"/>
      <c r="F832" s="370"/>
      <c r="G832" s="370"/>
      <c r="H832" s="370"/>
      <c r="I832" s="370"/>
      <c r="J832" s="370"/>
      <c r="K832" s="370"/>
      <c r="L832" s="370"/>
      <c r="M832" s="370"/>
      <c r="N832" s="370"/>
    </row>
    <row r="833" spans="1:14">
      <c r="A833" s="370"/>
      <c r="B833" s="370"/>
      <c r="C833" s="370"/>
      <c r="D833" s="370"/>
      <c r="E833" s="370"/>
      <c r="F833" s="370"/>
      <c r="G833" s="370"/>
      <c r="H833" s="370"/>
      <c r="I833" s="370"/>
      <c r="J833" s="370"/>
      <c r="K833" s="370"/>
      <c r="L833" s="370"/>
      <c r="M833" s="370"/>
      <c r="N833" s="370"/>
    </row>
    <row r="834" spans="1:14">
      <c r="A834" s="370"/>
      <c r="B834" s="370"/>
      <c r="C834" s="370"/>
      <c r="D834" s="370"/>
      <c r="E834" s="370"/>
      <c r="F834" s="370"/>
      <c r="G834" s="370"/>
      <c r="H834" s="370"/>
      <c r="I834" s="370"/>
      <c r="J834" s="370"/>
      <c r="K834" s="370"/>
      <c r="L834" s="370"/>
      <c r="M834" s="370"/>
      <c r="N834" s="370"/>
    </row>
    <row r="835" spans="1:14">
      <c r="A835" s="370"/>
      <c r="B835" s="370"/>
      <c r="C835" s="370"/>
      <c r="D835" s="370"/>
      <c r="E835" s="370"/>
      <c r="F835" s="370"/>
      <c r="G835" s="370"/>
      <c r="H835" s="370"/>
      <c r="I835" s="370"/>
      <c r="J835" s="370"/>
      <c r="K835" s="370"/>
      <c r="L835" s="370"/>
      <c r="M835" s="370"/>
      <c r="N835" s="370"/>
    </row>
    <row r="836" spans="1:14">
      <c r="A836" s="370"/>
      <c r="B836" s="370"/>
      <c r="C836" s="370"/>
      <c r="D836" s="370"/>
      <c r="E836" s="370"/>
      <c r="F836" s="370"/>
      <c r="G836" s="370"/>
      <c r="H836" s="370"/>
      <c r="I836" s="370"/>
      <c r="J836" s="370"/>
      <c r="K836" s="370"/>
      <c r="L836" s="370"/>
      <c r="M836" s="370"/>
      <c r="N836" s="370"/>
    </row>
    <row r="837" spans="1:14">
      <c r="A837" s="370"/>
      <c r="B837" s="370"/>
      <c r="C837" s="370"/>
      <c r="D837" s="370"/>
      <c r="E837" s="370"/>
      <c r="F837" s="370"/>
      <c r="G837" s="370"/>
      <c r="H837" s="370"/>
      <c r="I837" s="370"/>
      <c r="J837" s="370"/>
      <c r="K837" s="370"/>
      <c r="L837" s="370"/>
      <c r="M837" s="370"/>
      <c r="N837" s="370"/>
    </row>
    <row r="838" spans="1:14">
      <c r="A838" s="370"/>
      <c r="B838" s="370"/>
      <c r="C838" s="370"/>
      <c r="D838" s="370"/>
      <c r="E838" s="370"/>
      <c r="F838" s="370"/>
      <c r="G838" s="370"/>
      <c r="H838" s="370"/>
      <c r="I838" s="370"/>
      <c r="J838" s="370"/>
      <c r="K838" s="370"/>
      <c r="L838" s="370"/>
      <c r="M838" s="370"/>
      <c r="N838" s="370"/>
    </row>
    <row r="839" spans="1:14">
      <c r="A839" s="370"/>
      <c r="B839" s="370"/>
      <c r="C839" s="370"/>
      <c r="D839" s="370"/>
      <c r="E839" s="370"/>
      <c r="F839" s="370"/>
      <c r="G839" s="370"/>
      <c r="H839" s="370"/>
      <c r="I839" s="370"/>
      <c r="J839" s="370"/>
      <c r="K839" s="370"/>
      <c r="L839" s="370"/>
      <c r="M839" s="370"/>
      <c r="N839" s="370"/>
    </row>
    <row r="840" spans="1:14">
      <c r="A840" s="370"/>
      <c r="B840" s="370"/>
      <c r="C840" s="370"/>
      <c r="D840" s="370"/>
      <c r="E840" s="370"/>
      <c r="F840" s="370"/>
      <c r="G840" s="370"/>
      <c r="H840" s="370"/>
      <c r="I840" s="370"/>
      <c r="J840" s="370"/>
      <c r="K840" s="370"/>
      <c r="L840" s="370"/>
      <c r="M840" s="370"/>
      <c r="N840" s="370"/>
    </row>
    <row r="841" spans="1:14">
      <c r="A841" s="370"/>
      <c r="B841" s="370"/>
      <c r="C841" s="370"/>
      <c r="D841" s="370"/>
      <c r="E841" s="370"/>
      <c r="F841" s="370"/>
      <c r="G841" s="370"/>
      <c r="H841" s="370"/>
      <c r="I841" s="370"/>
      <c r="J841" s="370"/>
      <c r="K841" s="370"/>
      <c r="L841" s="370"/>
      <c r="M841" s="370"/>
      <c r="N841" s="370"/>
    </row>
    <row r="842" spans="1:14">
      <c r="A842" s="370"/>
      <c r="B842" s="370"/>
      <c r="C842" s="370"/>
      <c r="D842" s="370"/>
      <c r="E842" s="370"/>
      <c r="F842" s="370"/>
      <c r="G842" s="370"/>
      <c r="H842" s="370"/>
      <c r="I842" s="370"/>
      <c r="J842" s="370"/>
      <c r="K842" s="370"/>
      <c r="L842" s="370"/>
      <c r="M842" s="370"/>
      <c r="N842" s="370"/>
    </row>
    <row r="843" spans="1:14">
      <c r="A843" s="370"/>
      <c r="B843" s="370"/>
      <c r="C843" s="370"/>
      <c r="D843" s="370"/>
      <c r="E843" s="370"/>
      <c r="F843" s="370"/>
      <c r="G843" s="370"/>
      <c r="H843" s="370"/>
      <c r="I843" s="370"/>
      <c r="J843" s="370"/>
      <c r="K843" s="370"/>
      <c r="L843" s="370"/>
      <c r="M843" s="370"/>
      <c r="N843" s="370"/>
    </row>
    <row r="844" spans="1:14">
      <c r="A844" s="370"/>
      <c r="B844" s="370"/>
      <c r="C844" s="370"/>
      <c r="D844" s="370"/>
      <c r="E844" s="370"/>
      <c r="F844" s="370"/>
      <c r="G844" s="370"/>
      <c r="H844" s="370"/>
      <c r="I844" s="370"/>
      <c r="J844" s="370"/>
      <c r="K844" s="370"/>
      <c r="L844" s="370"/>
      <c r="M844" s="370"/>
      <c r="N844" s="370"/>
    </row>
    <row r="845" spans="1:14">
      <c r="A845" s="370"/>
      <c r="B845" s="370"/>
      <c r="C845" s="370"/>
      <c r="D845" s="370"/>
      <c r="E845" s="370"/>
      <c r="F845" s="370"/>
      <c r="G845" s="370"/>
      <c r="H845" s="370"/>
      <c r="I845" s="370"/>
      <c r="J845" s="370"/>
      <c r="K845" s="370"/>
      <c r="L845" s="370"/>
      <c r="M845" s="370"/>
      <c r="N845" s="370"/>
    </row>
    <row r="846" spans="1:14">
      <c r="A846" s="370"/>
      <c r="B846" s="370"/>
      <c r="C846" s="370"/>
      <c r="D846" s="370"/>
      <c r="E846" s="370"/>
      <c r="F846" s="370"/>
      <c r="G846" s="370"/>
      <c r="H846" s="370"/>
      <c r="I846" s="370"/>
      <c r="J846" s="370"/>
      <c r="K846" s="370"/>
      <c r="L846" s="370"/>
      <c r="M846" s="370"/>
      <c r="N846" s="370"/>
    </row>
    <row r="847" spans="1:14">
      <c r="A847" s="370"/>
      <c r="B847" s="370"/>
      <c r="C847" s="370"/>
      <c r="D847" s="370"/>
      <c r="E847" s="370"/>
      <c r="F847" s="370"/>
      <c r="G847" s="370"/>
      <c r="H847" s="370"/>
      <c r="I847" s="370"/>
      <c r="J847" s="370"/>
      <c r="K847" s="370"/>
      <c r="L847" s="370"/>
      <c r="M847" s="370"/>
      <c r="N847" s="370"/>
    </row>
    <row r="848" spans="1:14">
      <c r="A848" s="370"/>
      <c r="B848" s="370"/>
      <c r="C848" s="370"/>
      <c r="D848" s="370"/>
      <c r="E848" s="370"/>
      <c r="F848" s="370"/>
      <c r="G848" s="370"/>
      <c r="H848" s="370"/>
      <c r="I848" s="370"/>
      <c r="J848" s="370"/>
      <c r="K848" s="370"/>
      <c r="L848" s="370"/>
      <c r="M848" s="370"/>
      <c r="N848" s="370"/>
    </row>
    <row r="849" spans="1:14">
      <c r="A849" s="370"/>
      <c r="B849" s="370"/>
      <c r="C849" s="370"/>
      <c r="D849" s="370"/>
      <c r="E849" s="370"/>
      <c r="F849" s="370"/>
      <c r="G849" s="370"/>
      <c r="H849" s="370"/>
      <c r="I849" s="370"/>
      <c r="J849" s="370"/>
      <c r="K849" s="370"/>
      <c r="L849" s="370"/>
      <c r="M849" s="370"/>
      <c r="N849" s="370"/>
    </row>
    <row r="850" spans="1:14">
      <c r="A850" s="370"/>
      <c r="B850" s="370"/>
      <c r="C850" s="370"/>
      <c r="D850" s="370"/>
      <c r="E850" s="370"/>
      <c r="F850" s="370"/>
      <c r="G850" s="370"/>
      <c r="H850" s="370"/>
      <c r="I850" s="370"/>
      <c r="J850" s="370"/>
      <c r="K850" s="370"/>
      <c r="L850" s="370"/>
      <c r="M850" s="370"/>
      <c r="N850" s="370"/>
    </row>
    <row r="851" spans="1:14">
      <c r="A851" s="370"/>
      <c r="B851" s="370"/>
      <c r="C851" s="370"/>
      <c r="D851" s="370"/>
      <c r="E851" s="370"/>
      <c r="F851" s="370"/>
      <c r="G851" s="370"/>
      <c r="H851" s="370"/>
      <c r="I851" s="370"/>
      <c r="J851" s="370"/>
      <c r="K851" s="370"/>
      <c r="L851" s="370"/>
      <c r="M851" s="370"/>
      <c r="N851" s="370"/>
    </row>
    <row r="852" spans="1:14">
      <c r="A852" s="370"/>
      <c r="B852" s="370"/>
      <c r="C852" s="370"/>
      <c r="D852" s="370"/>
      <c r="E852" s="370"/>
      <c r="F852" s="370"/>
      <c r="G852" s="370"/>
      <c r="H852" s="370"/>
      <c r="I852" s="370"/>
      <c r="J852" s="370"/>
      <c r="K852" s="370"/>
      <c r="L852" s="370"/>
      <c r="M852" s="370"/>
      <c r="N852" s="370"/>
    </row>
    <row r="853" spans="1:14">
      <c r="A853" s="370"/>
      <c r="B853" s="370"/>
      <c r="C853" s="370"/>
      <c r="D853" s="370"/>
      <c r="E853" s="370"/>
      <c r="F853" s="370"/>
      <c r="G853" s="370"/>
      <c r="H853" s="370"/>
      <c r="I853" s="370"/>
      <c r="J853" s="370"/>
      <c r="K853" s="370"/>
      <c r="L853" s="370"/>
      <c r="M853" s="370"/>
      <c r="N853" s="370"/>
    </row>
    <row r="854" spans="1:14">
      <c r="A854" s="370"/>
      <c r="B854" s="370"/>
      <c r="C854" s="370"/>
      <c r="D854" s="370"/>
      <c r="E854" s="370"/>
      <c r="F854" s="370"/>
      <c r="G854" s="370"/>
      <c r="H854" s="370"/>
      <c r="I854" s="370"/>
      <c r="J854" s="370"/>
      <c r="K854" s="370"/>
      <c r="L854" s="370"/>
      <c r="M854" s="370"/>
      <c r="N854" s="370"/>
    </row>
    <row r="855" spans="1:14">
      <c r="A855" s="370"/>
      <c r="B855" s="370"/>
      <c r="C855" s="370"/>
      <c r="D855" s="370"/>
      <c r="E855" s="370"/>
      <c r="F855" s="370"/>
      <c r="G855" s="370"/>
      <c r="H855" s="370"/>
      <c r="I855" s="370"/>
      <c r="J855" s="370"/>
      <c r="K855" s="370"/>
      <c r="L855" s="370"/>
      <c r="M855" s="370"/>
      <c r="N855" s="370"/>
    </row>
    <row r="856" spans="1:14">
      <c r="A856" s="370"/>
      <c r="B856" s="370"/>
      <c r="C856" s="370"/>
      <c r="D856" s="370"/>
      <c r="E856" s="370"/>
      <c r="F856" s="370"/>
      <c r="G856" s="370"/>
      <c r="H856" s="370"/>
      <c r="I856" s="370"/>
      <c r="J856" s="370"/>
      <c r="K856" s="370"/>
      <c r="L856" s="370"/>
      <c r="M856" s="370"/>
      <c r="N856" s="370"/>
    </row>
    <row r="857" spans="1:14">
      <c r="A857" s="370"/>
      <c r="B857" s="370"/>
      <c r="C857" s="370"/>
      <c r="D857" s="370"/>
      <c r="E857" s="370"/>
      <c r="F857" s="370"/>
      <c r="G857" s="370"/>
      <c r="H857" s="370"/>
      <c r="I857" s="370"/>
      <c r="J857" s="370"/>
      <c r="K857" s="370"/>
      <c r="L857" s="370"/>
      <c r="M857" s="370"/>
      <c r="N857" s="370"/>
    </row>
    <row r="858" spans="1:14">
      <c r="A858" s="370"/>
      <c r="B858" s="370"/>
      <c r="C858" s="370"/>
      <c r="D858" s="370"/>
      <c r="E858" s="370"/>
      <c r="F858" s="370"/>
      <c r="G858" s="370"/>
      <c r="H858" s="370"/>
      <c r="I858" s="370"/>
      <c r="J858" s="370"/>
      <c r="K858" s="370"/>
      <c r="L858" s="370"/>
      <c r="M858" s="370"/>
      <c r="N858" s="370"/>
    </row>
    <row r="859" spans="1:14">
      <c r="A859" s="370"/>
      <c r="B859" s="370"/>
      <c r="C859" s="370"/>
      <c r="D859" s="370"/>
      <c r="E859" s="370"/>
      <c r="F859" s="370"/>
      <c r="G859" s="370"/>
      <c r="H859" s="370"/>
      <c r="I859" s="370"/>
      <c r="J859" s="370"/>
      <c r="K859" s="370"/>
      <c r="L859" s="370"/>
      <c r="M859" s="370"/>
      <c r="N859" s="370"/>
    </row>
    <row r="860" spans="1:14">
      <c r="A860" s="370"/>
      <c r="B860" s="370"/>
      <c r="C860" s="370"/>
      <c r="D860" s="370"/>
      <c r="E860" s="370"/>
      <c r="F860" s="370"/>
      <c r="G860" s="370"/>
      <c r="H860" s="370"/>
      <c r="I860" s="370"/>
      <c r="J860" s="370"/>
      <c r="K860" s="370"/>
      <c r="L860" s="370"/>
      <c r="M860" s="370"/>
      <c r="N860" s="370"/>
    </row>
    <row r="861" spans="1:14">
      <c r="A861" s="370"/>
      <c r="B861" s="370"/>
      <c r="C861" s="370"/>
      <c r="D861" s="370"/>
      <c r="E861" s="370"/>
      <c r="F861" s="370"/>
      <c r="G861" s="370"/>
      <c r="H861" s="370"/>
      <c r="I861" s="370"/>
      <c r="J861" s="370"/>
      <c r="K861" s="370"/>
      <c r="L861" s="370"/>
      <c r="M861" s="370"/>
      <c r="N861" s="370"/>
    </row>
    <row r="862" spans="1:14">
      <c r="A862" s="370"/>
      <c r="B862" s="370"/>
      <c r="C862" s="370"/>
      <c r="D862" s="370"/>
      <c r="E862" s="370"/>
      <c r="F862" s="370"/>
      <c r="G862" s="370"/>
      <c r="H862" s="370"/>
      <c r="I862" s="370"/>
      <c r="J862" s="370"/>
      <c r="K862" s="370"/>
      <c r="L862" s="370"/>
      <c r="M862" s="370"/>
      <c r="N862" s="370"/>
    </row>
    <row r="863" spans="1:14">
      <c r="A863" s="370"/>
      <c r="B863" s="370"/>
      <c r="C863" s="370"/>
      <c r="D863" s="370"/>
      <c r="E863" s="370"/>
      <c r="F863" s="370"/>
      <c r="G863" s="370"/>
      <c r="H863" s="370"/>
      <c r="I863" s="370"/>
      <c r="J863" s="370"/>
      <c r="K863" s="370"/>
      <c r="L863" s="370"/>
      <c r="M863" s="370"/>
      <c r="N863" s="370"/>
    </row>
    <row r="864" spans="1:14">
      <c r="A864" s="370"/>
      <c r="B864" s="370"/>
      <c r="C864" s="370"/>
      <c r="D864" s="370"/>
      <c r="E864" s="370"/>
      <c r="F864" s="370"/>
      <c r="G864" s="370"/>
      <c r="H864" s="370"/>
      <c r="I864" s="370"/>
      <c r="J864" s="370"/>
      <c r="K864" s="370"/>
      <c r="L864" s="370"/>
      <c r="M864" s="370"/>
      <c r="N864" s="370"/>
    </row>
    <row r="865" spans="1:14">
      <c r="A865" s="370"/>
      <c r="B865" s="370"/>
      <c r="C865" s="370"/>
      <c r="D865" s="370"/>
      <c r="E865" s="370"/>
      <c r="F865" s="370"/>
      <c r="G865" s="370"/>
      <c r="H865" s="370"/>
      <c r="I865" s="370"/>
      <c r="J865" s="370"/>
      <c r="K865" s="370"/>
      <c r="L865" s="370"/>
      <c r="M865" s="370"/>
      <c r="N865" s="370"/>
    </row>
    <row r="866" spans="1:14">
      <c r="A866" s="370"/>
      <c r="B866" s="370"/>
      <c r="C866" s="370"/>
      <c r="D866" s="370"/>
      <c r="E866" s="370"/>
      <c r="F866" s="370"/>
      <c r="G866" s="370"/>
      <c r="H866" s="370"/>
      <c r="I866" s="370"/>
      <c r="J866" s="370"/>
      <c r="K866" s="370"/>
      <c r="L866" s="370"/>
      <c r="M866" s="370"/>
      <c r="N866" s="370"/>
    </row>
    <row r="867" spans="1:14">
      <c r="A867" s="370"/>
      <c r="B867" s="370"/>
      <c r="C867" s="370"/>
      <c r="D867" s="370"/>
      <c r="E867" s="370"/>
      <c r="F867" s="370"/>
      <c r="G867" s="370"/>
      <c r="H867" s="370"/>
      <c r="I867" s="370"/>
      <c r="J867" s="370"/>
      <c r="K867" s="370"/>
      <c r="L867" s="370"/>
      <c r="M867" s="370"/>
      <c r="N867" s="370"/>
    </row>
    <row r="868" spans="1:14">
      <c r="A868" s="370"/>
      <c r="B868" s="370"/>
      <c r="C868" s="370"/>
      <c r="D868" s="370"/>
      <c r="E868" s="370"/>
      <c r="F868" s="370"/>
      <c r="G868" s="370"/>
      <c r="H868" s="370"/>
      <c r="I868" s="370"/>
      <c r="J868" s="370"/>
      <c r="K868" s="370"/>
      <c r="L868" s="370"/>
      <c r="M868" s="370"/>
      <c r="N868" s="370"/>
    </row>
    <row r="869" spans="1:14">
      <c r="A869" s="370"/>
      <c r="B869" s="370"/>
      <c r="C869" s="370"/>
      <c r="D869" s="370"/>
      <c r="E869" s="370"/>
      <c r="F869" s="370"/>
      <c r="G869" s="370"/>
      <c r="H869" s="370"/>
      <c r="I869" s="370"/>
      <c r="J869" s="370"/>
      <c r="K869" s="370"/>
      <c r="L869" s="370"/>
      <c r="M869" s="370"/>
      <c r="N869" s="370"/>
    </row>
    <row r="870" spans="1:14">
      <c r="A870" s="370"/>
      <c r="B870" s="370"/>
      <c r="C870" s="370"/>
      <c r="D870" s="370"/>
      <c r="E870" s="370"/>
      <c r="F870" s="370"/>
      <c r="G870" s="370"/>
      <c r="H870" s="370"/>
      <c r="I870" s="370"/>
      <c r="J870" s="370"/>
      <c r="K870" s="370"/>
      <c r="L870" s="370"/>
      <c r="M870" s="370"/>
      <c r="N870" s="370"/>
    </row>
    <row r="871" spans="1:14">
      <c r="A871" s="370"/>
      <c r="B871" s="370"/>
      <c r="C871" s="370"/>
      <c r="D871" s="370"/>
      <c r="E871" s="370"/>
      <c r="F871" s="370"/>
      <c r="G871" s="370"/>
      <c r="H871" s="370"/>
      <c r="I871" s="370"/>
      <c r="J871" s="370"/>
      <c r="K871" s="370"/>
      <c r="L871" s="370"/>
      <c r="M871" s="370"/>
      <c r="N871" s="370"/>
    </row>
    <row r="872" spans="1:14">
      <c r="A872" s="370"/>
      <c r="B872" s="370"/>
      <c r="C872" s="370"/>
      <c r="D872" s="370"/>
      <c r="E872" s="370"/>
      <c r="F872" s="370"/>
      <c r="G872" s="370"/>
      <c r="H872" s="370"/>
      <c r="I872" s="370"/>
      <c r="J872" s="370"/>
      <c r="K872" s="370"/>
      <c r="L872" s="370"/>
      <c r="M872" s="370"/>
      <c r="N872" s="370"/>
    </row>
    <row r="873" spans="1:14">
      <c r="A873" s="370"/>
      <c r="B873" s="370"/>
      <c r="C873" s="370"/>
      <c r="D873" s="370"/>
      <c r="E873" s="370"/>
      <c r="F873" s="370"/>
      <c r="G873" s="370"/>
      <c r="H873" s="370"/>
      <c r="I873" s="370"/>
      <c r="J873" s="370"/>
      <c r="K873" s="370"/>
      <c r="L873" s="370"/>
      <c r="M873" s="370"/>
      <c r="N873" s="370"/>
    </row>
    <row r="874" spans="1:14">
      <c r="A874" s="370"/>
      <c r="B874" s="370"/>
      <c r="C874" s="370"/>
      <c r="D874" s="370"/>
      <c r="E874" s="370"/>
      <c r="F874" s="370"/>
      <c r="G874" s="370"/>
      <c r="H874" s="370"/>
      <c r="I874" s="370"/>
      <c r="J874" s="370"/>
      <c r="K874" s="370"/>
      <c r="L874" s="370"/>
      <c r="M874" s="370"/>
      <c r="N874" s="370"/>
    </row>
    <row r="875" spans="1:14">
      <c r="A875" s="370"/>
      <c r="B875" s="370"/>
      <c r="C875" s="370"/>
      <c r="D875" s="370"/>
      <c r="E875" s="370"/>
      <c r="F875" s="370"/>
      <c r="G875" s="370"/>
      <c r="H875" s="370"/>
      <c r="I875" s="370"/>
      <c r="J875" s="370"/>
      <c r="K875" s="370"/>
      <c r="L875" s="370"/>
      <c r="M875" s="370"/>
      <c r="N875" s="370"/>
    </row>
    <row r="876" spans="1:14">
      <c r="A876" s="370"/>
      <c r="B876" s="370"/>
      <c r="C876" s="370"/>
      <c r="D876" s="370"/>
      <c r="E876" s="370"/>
      <c r="F876" s="370"/>
      <c r="G876" s="370"/>
      <c r="H876" s="370"/>
      <c r="I876" s="370"/>
      <c r="J876" s="370"/>
      <c r="K876" s="370"/>
      <c r="L876" s="370"/>
      <c r="M876" s="370"/>
      <c r="N876" s="370"/>
    </row>
    <row r="877" spans="1:14">
      <c r="A877" s="370"/>
      <c r="B877" s="370"/>
      <c r="C877" s="370"/>
      <c r="D877" s="370"/>
      <c r="E877" s="370"/>
      <c r="F877" s="370"/>
      <c r="G877" s="370"/>
      <c r="H877" s="370"/>
      <c r="I877" s="370"/>
      <c r="J877" s="370"/>
      <c r="K877" s="370"/>
      <c r="L877" s="370"/>
      <c r="M877" s="370"/>
      <c r="N877" s="370"/>
    </row>
    <row r="878" spans="1:14">
      <c r="A878" s="370"/>
      <c r="B878" s="370"/>
      <c r="C878" s="370"/>
      <c r="D878" s="370"/>
      <c r="E878" s="370"/>
      <c r="F878" s="370"/>
      <c r="G878" s="370"/>
      <c r="H878" s="370"/>
      <c r="I878" s="370"/>
      <c r="J878" s="370"/>
      <c r="K878" s="370"/>
      <c r="L878" s="370"/>
      <c r="M878" s="370"/>
      <c r="N878" s="370"/>
    </row>
    <row r="879" spans="1:14">
      <c r="A879" s="370"/>
      <c r="B879" s="370"/>
      <c r="C879" s="370"/>
      <c r="D879" s="370"/>
      <c r="E879" s="370"/>
      <c r="F879" s="370"/>
      <c r="G879" s="370"/>
      <c r="H879" s="370"/>
      <c r="I879" s="370"/>
      <c r="J879" s="370"/>
      <c r="K879" s="370"/>
      <c r="L879" s="370"/>
      <c r="M879" s="370"/>
      <c r="N879" s="370"/>
    </row>
    <row r="880" spans="1:14">
      <c r="A880" s="370"/>
      <c r="B880" s="370"/>
      <c r="C880" s="370"/>
      <c r="D880" s="370"/>
      <c r="E880" s="370"/>
      <c r="F880" s="370"/>
      <c r="G880" s="370"/>
      <c r="H880" s="370"/>
      <c r="I880" s="370"/>
      <c r="J880" s="370"/>
      <c r="K880" s="370"/>
      <c r="L880" s="370"/>
      <c r="M880" s="370"/>
      <c r="N880" s="370"/>
    </row>
    <row r="881" spans="1:14">
      <c r="A881" s="370"/>
      <c r="B881" s="370"/>
      <c r="C881" s="370"/>
      <c r="D881" s="370"/>
      <c r="E881" s="370"/>
      <c r="F881" s="370"/>
      <c r="G881" s="370"/>
      <c r="H881" s="370"/>
      <c r="I881" s="370"/>
      <c r="J881" s="370"/>
      <c r="K881" s="370"/>
      <c r="L881" s="370"/>
      <c r="M881" s="370"/>
      <c r="N881" s="370"/>
    </row>
    <row r="882" spans="1:14">
      <c r="A882" s="370"/>
      <c r="B882" s="370"/>
      <c r="C882" s="370"/>
      <c r="D882" s="370"/>
      <c r="E882" s="370"/>
      <c r="F882" s="370"/>
      <c r="G882" s="370"/>
      <c r="H882" s="370"/>
      <c r="I882" s="370"/>
      <c r="J882" s="370"/>
      <c r="K882" s="370"/>
      <c r="L882" s="370"/>
      <c r="M882" s="370"/>
      <c r="N882" s="370"/>
    </row>
    <row r="883" spans="1:14">
      <c r="A883" s="370"/>
      <c r="B883" s="370"/>
      <c r="C883" s="370"/>
      <c r="D883" s="370"/>
      <c r="E883" s="370"/>
      <c r="F883" s="370"/>
      <c r="G883" s="370"/>
      <c r="H883" s="370"/>
      <c r="I883" s="370"/>
      <c r="J883" s="370"/>
      <c r="K883" s="370"/>
      <c r="L883" s="370"/>
      <c r="M883" s="370"/>
      <c r="N883" s="370"/>
    </row>
    <row r="884" spans="1:14">
      <c r="A884" s="370"/>
      <c r="B884" s="370"/>
      <c r="C884" s="370"/>
      <c r="D884" s="370"/>
      <c r="E884" s="370"/>
      <c r="F884" s="370"/>
      <c r="G884" s="370"/>
      <c r="H884" s="370"/>
      <c r="I884" s="370"/>
      <c r="J884" s="370"/>
      <c r="K884" s="370"/>
      <c r="L884" s="370"/>
      <c r="M884" s="370"/>
      <c r="N884" s="370"/>
    </row>
    <row r="885" spans="1:14">
      <c r="A885" s="370"/>
      <c r="B885" s="370"/>
      <c r="C885" s="370"/>
      <c r="D885" s="370"/>
      <c r="E885" s="370"/>
      <c r="F885" s="370"/>
      <c r="G885" s="370"/>
      <c r="H885" s="370"/>
      <c r="I885" s="370"/>
      <c r="J885" s="370"/>
      <c r="K885" s="370"/>
      <c r="L885" s="370"/>
      <c r="M885" s="370"/>
      <c r="N885" s="370"/>
    </row>
    <row r="886" spans="1:14">
      <c r="A886" s="370"/>
      <c r="B886" s="370"/>
      <c r="C886" s="370"/>
      <c r="D886" s="370"/>
      <c r="E886" s="370"/>
      <c r="F886" s="370"/>
      <c r="G886" s="370"/>
      <c r="H886" s="370"/>
      <c r="I886" s="370"/>
      <c r="J886" s="370"/>
      <c r="K886" s="370"/>
      <c r="L886" s="370"/>
      <c r="M886" s="370"/>
      <c r="N886" s="370"/>
    </row>
    <row r="887" spans="1:14">
      <c r="A887" s="370"/>
      <c r="B887" s="370"/>
      <c r="C887" s="370"/>
      <c r="D887" s="370"/>
      <c r="E887" s="370"/>
      <c r="F887" s="370"/>
      <c r="G887" s="370"/>
      <c r="H887" s="370"/>
      <c r="I887" s="370"/>
      <c r="J887" s="370"/>
      <c r="K887" s="370"/>
      <c r="L887" s="370"/>
      <c r="M887" s="370"/>
      <c r="N887" s="370"/>
    </row>
    <row r="888" spans="1:14">
      <c r="A888" s="370"/>
      <c r="B888" s="370"/>
      <c r="C888" s="370"/>
      <c r="D888" s="370"/>
      <c r="E888" s="370"/>
      <c r="F888" s="370"/>
      <c r="G888" s="370"/>
      <c r="H888" s="370"/>
      <c r="I888" s="370"/>
      <c r="J888" s="370"/>
      <c r="K888" s="370"/>
      <c r="L888" s="370"/>
      <c r="M888" s="370"/>
      <c r="N888" s="370"/>
    </row>
    <row r="889" spans="1:14">
      <c r="A889" s="370"/>
      <c r="B889" s="370"/>
      <c r="C889" s="370"/>
      <c r="D889" s="370"/>
      <c r="E889" s="370"/>
      <c r="F889" s="370"/>
      <c r="G889" s="370"/>
      <c r="H889" s="370"/>
      <c r="I889" s="370"/>
      <c r="J889" s="370"/>
      <c r="K889" s="370"/>
      <c r="L889" s="370"/>
      <c r="M889" s="370"/>
      <c r="N889" s="370"/>
    </row>
    <row r="890" spans="1:14">
      <c r="A890" s="370"/>
      <c r="B890" s="370"/>
      <c r="C890" s="370"/>
      <c r="D890" s="370"/>
      <c r="E890" s="370"/>
      <c r="F890" s="370"/>
      <c r="G890" s="370"/>
      <c r="H890" s="370"/>
      <c r="I890" s="370"/>
      <c r="J890" s="370"/>
      <c r="K890" s="370"/>
      <c r="L890" s="370"/>
      <c r="M890" s="370"/>
      <c r="N890" s="370"/>
    </row>
    <row r="891" spans="1:14">
      <c r="A891" s="370"/>
      <c r="B891" s="370"/>
      <c r="C891" s="370"/>
      <c r="D891" s="370"/>
      <c r="E891" s="370"/>
      <c r="F891" s="370"/>
      <c r="G891" s="370"/>
      <c r="H891" s="370"/>
      <c r="I891" s="370"/>
      <c r="J891" s="370"/>
      <c r="K891" s="370"/>
      <c r="L891" s="370"/>
      <c r="M891" s="370"/>
      <c r="N891" s="370"/>
    </row>
    <row r="892" spans="1:14">
      <c r="A892" s="370"/>
      <c r="B892" s="370"/>
      <c r="C892" s="370"/>
      <c r="D892" s="370"/>
      <c r="E892" s="370"/>
      <c r="F892" s="370"/>
      <c r="G892" s="370"/>
      <c r="H892" s="370"/>
      <c r="I892" s="370"/>
      <c r="J892" s="370"/>
      <c r="K892" s="370"/>
      <c r="L892" s="370"/>
      <c r="M892" s="370"/>
      <c r="N892" s="370"/>
    </row>
    <row r="893" spans="1:14">
      <c r="A893" s="370"/>
      <c r="B893" s="370"/>
      <c r="C893" s="370"/>
      <c r="D893" s="370"/>
      <c r="E893" s="370"/>
      <c r="F893" s="370"/>
      <c r="G893" s="370"/>
      <c r="H893" s="370"/>
      <c r="I893" s="370"/>
      <c r="J893" s="370"/>
      <c r="K893" s="370"/>
      <c r="L893" s="370"/>
      <c r="M893" s="370"/>
      <c r="N893" s="370"/>
    </row>
    <row r="894" spans="1:14">
      <c r="A894" s="370"/>
      <c r="B894" s="370"/>
      <c r="C894" s="370"/>
      <c r="D894" s="370"/>
      <c r="E894" s="370"/>
      <c r="F894" s="370"/>
      <c r="G894" s="370"/>
      <c r="H894" s="370"/>
      <c r="I894" s="370"/>
      <c r="J894" s="370"/>
      <c r="K894" s="370"/>
      <c r="L894" s="370"/>
      <c r="M894" s="370"/>
      <c r="N894" s="370"/>
    </row>
    <row r="895" spans="1:14">
      <c r="A895" s="370"/>
      <c r="B895" s="370"/>
      <c r="C895" s="370"/>
      <c r="D895" s="370"/>
      <c r="E895" s="370"/>
      <c r="F895" s="370"/>
      <c r="G895" s="370"/>
      <c r="H895" s="370"/>
      <c r="I895" s="370"/>
      <c r="J895" s="370"/>
      <c r="K895" s="370"/>
      <c r="L895" s="370"/>
      <c r="M895" s="370"/>
      <c r="N895" s="370"/>
    </row>
    <row r="896" spans="1:14">
      <c r="A896" s="370"/>
      <c r="B896" s="370"/>
      <c r="C896" s="370"/>
      <c r="D896" s="370"/>
      <c r="E896" s="370"/>
      <c r="F896" s="370"/>
      <c r="G896" s="370"/>
      <c r="H896" s="370"/>
      <c r="I896" s="370"/>
      <c r="J896" s="370"/>
      <c r="K896" s="370"/>
      <c r="L896" s="370"/>
      <c r="M896" s="370"/>
      <c r="N896" s="370"/>
    </row>
    <row r="897" spans="1:14">
      <c r="A897" s="370"/>
      <c r="B897" s="370"/>
      <c r="C897" s="370"/>
      <c r="D897" s="370"/>
      <c r="E897" s="370"/>
      <c r="F897" s="370"/>
      <c r="G897" s="370"/>
      <c r="H897" s="370"/>
      <c r="I897" s="370"/>
      <c r="J897" s="370"/>
      <c r="K897" s="370"/>
      <c r="L897" s="370"/>
      <c r="M897" s="370"/>
      <c r="N897" s="370"/>
    </row>
    <row r="898" spans="1:14">
      <c r="A898" s="370"/>
      <c r="B898" s="370"/>
      <c r="C898" s="370"/>
      <c r="D898" s="370"/>
      <c r="E898" s="370"/>
      <c r="F898" s="370"/>
      <c r="G898" s="370"/>
      <c r="H898" s="370"/>
      <c r="I898" s="370"/>
      <c r="J898" s="370"/>
      <c r="K898" s="370"/>
      <c r="L898" s="370"/>
      <c r="M898" s="370"/>
      <c r="N898" s="370"/>
    </row>
    <row r="899" spans="1:14">
      <c r="A899" s="370"/>
      <c r="B899" s="370"/>
      <c r="C899" s="370"/>
      <c r="D899" s="370"/>
      <c r="E899" s="370"/>
      <c r="F899" s="370"/>
      <c r="G899" s="370"/>
      <c r="H899" s="370"/>
      <c r="I899" s="370"/>
      <c r="J899" s="370"/>
      <c r="K899" s="370"/>
      <c r="L899" s="370"/>
      <c r="M899" s="370"/>
      <c r="N899" s="370"/>
    </row>
    <row r="900" spans="1:14">
      <c r="A900" s="370"/>
      <c r="B900" s="370"/>
      <c r="C900" s="370"/>
      <c r="D900" s="370"/>
      <c r="E900" s="370"/>
      <c r="F900" s="370"/>
      <c r="G900" s="370"/>
      <c r="H900" s="370"/>
      <c r="I900" s="370"/>
      <c r="J900" s="370"/>
      <c r="K900" s="370"/>
      <c r="L900" s="370"/>
      <c r="M900" s="370"/>
      <c r="N900" s="370"/>
    </row>
    <row r="901" spans="1:14">
      <c r="A901" s="370"/>
      <c r="B901" s="370"/>
      <c r="C901" s="370"/>
      <c r="D901" s="370"/>
      <c r="E901" s="370"/>
      <c r="F901" s="370"/>
      <c r="G901" s="370"/>
      <c r="H901" s="370"/>
      <c r="I901" s="370"/>
      <c r="J901" s="370"/>
      <c r="K901" s="370"/>
      <c r="L901" s="370"/>
      <c r="M901" s="370"/>
      <c r="N901" s="370"/>
    </row>
    <row r="902" spans="1:14">
      <c r="A902" s="370"/>
      <c r="B902" s="370"/>
      <c r="C902" s="370"/>
      <c r="D902" s="370"/>
      <c r="E902" s="370"/>
      <c r="F902" s="370"/>
      <c r="G902" s="370"/>
      <c r="H902" s="370"/>
      <c r="I902" s="370"/>
      <c r="J902" s="370"/>
      <c r="K902" s="370"/>
      <c r="L902" s="370"/>
      <c r="M902" s="370"/>
      <c r="N902" s="370"/>
    </row>
    <row r="903" spans="1:14">
      <c r="A903" s="370"/>
      <c r="B903" s="370"/>
      <c r="C903" s="370"/>
      <c r="D903" s="370"/>
      <c r="E903" s="370"/>
      <c r="F903" s="370"/>
      <c r="G903" s="370"/>
      <c r="H903" s="370"/>
      <c r="I903" s="370"/>
      <c r="J903" s="370"/>
      <c r="K903" s="370"/>
      <c r="L903" s="370"/>
      <c r="M903" s="370"/>
      <c r="N903" s="370"/>
    </row>
    <row r="904" spans="1:14">
      <c r="A904" s="370"/>
      <c r="B904" s="370"/>
      <c r="C904" s="370"/>
      <c r="D904" s="370"/>
      <c r="E904" s="370"/>
      <c r="F904" s="370"/>
      <c r="G904" s="370"/>
      <c r="H904" s="370"/>
      <c r="I904" s="370"/>
      <c r="J904" s="370"/>
      <c r="K904" s="370"/>
      <c r="L904" s="370"/>
      <c r="M904" s="370"/>
      <c r="N904" s="370"/>
    </row>
    <row r="905" spans="1:14">
      <c r="A905" s="370"/>
      <c r="B905" s="370"/>
      <c r="C905" s="370"/>
      <c r="D905" s="370"/>
      <c r="E905" s="370"/>
      <c r="F905" s="370"/>
      <c r="G905" s="370"/>
      <c r="H905" s="370"/>
      <c r="I905" s="370"/>
      <c r="J905" s="370"/>
      <c r="K905" s="370"/>
      <c r="L905" s="370"/>
      <c r="M905" s="370"/>
      <c r="N905" s="370"/>
    </row>
    <row r="906" spans="1:14">
      <c r="A906" s="370"/>
      <c r="B906" s="370"/>
      <c r="C906" s="370"/>
      <c r="D906" s="370"/>
      <c r="E906" s="370"/>
      <c r="F906" s="370"/>
      <c r="G906" s="370"/>
      <c r="H906" s="370"/>
      <c r="I906" s="370"/>
      <c r="J906" s="370"/>
      <c r="K906" s="370"/>
      <c r="L906" s="370"/>
      <c r="M906" s="370"/>
      <c r="N906" s="370"/>
    </row>
    <row r="907" spans="1:14">
      <c r="A907" s="370"/>
      <c r="B907" s="370"/>
      <c r="C907" s="370"/>
      <c r="D907" s="370"/>
      <c r="E907" s="370"/>
      <c r="F907" s="370"/>
      <c r="G907" s="370"/>
      <c r="H907" s="370"/>
      <c r="I907" s="370"/>
      <c r="J907" s="370"/>
      <c r="K907" s="370"/>
      <c r="L907" s="370"/>
      <c r="M907" s="370"/>
      <c r="N907" s="370"/>
    </row>
    <row r="908" spans="1:14">
      <c r="A908" s="370"/>
      <c r="B908" s="370"/>
      <c r="C908" s="370"/>
      <c r="D908" s="370"/>
      <c r="E908" s="370"/>
      <c r="F908" s="370"/>
      <c r="G908" s="370"/>
      <c r="H908" s="370"/>
      <c r="I908" s="370"/>
      <c r="J908" s="370"/>
      <c r="K908" s="370"/>
      <c r="L908" s="370"/>
      <c r="M908" s="370"/>
      <c r="N908" s="370"/>
    </row>
    <row r="909" spans="1:14">
      <c r="A909" s="370"/>
      <c r="B909" s="370"/>
      <c r="C909" s="370"/>
      <c r="D909" s="370"/>
      <c r="E909" s="370"/>
      <c r="F909" s="370"/>
      <c r="G909" s="370"/>
      <c r="H909" s="370"/>
      <c r="I909" s="370"/>
      <c r="J909" s="370"/>
      <c r="K909" s="370"/>
      <c r="L909" s="370"/>
      <c r="M909" s="370"/>
      <c r="N909" s="370"/>
    </row>
    <row r="910" spans="1:14">
      <c r="A910" s="370"/>
      <c r="B910" s="370"/>
      <c r="C910" s="370"/>
      <c r="D910" s="370"/>
      <c r="E910" s="370"/>
      <c r="F910" s="370"/>
      <c r="G910" s="370"/>
      <c r="H910" s="370"/>
      <c r="I910" s="370"/>
      <c r="J910" s="370"/>
      <c r="K910" s="370"/>
      <c r="L910" s="370"/>
      <c r="M910" s="370"/>
      <c r="N910" s="370"/>
    </row>
    <row r="911" spans="1:14">
      <c r="A911" s="370"/>
      <c r="B911" s="370"/>
      <c r="C911" s="370"/>
      <c r="D911" s="370"/>
      <c r="E911" s="370"/>
      <c r="F911" s="370"/>
      <c r="G911" s="370"/>
      <c r="H911" s="370"/>
      <c r="I911" s="370"/>
      <c r="J911" s="370"/>
      <c r="K911" s="370"/>
      <c r="L911" s="370"/>
      <c r="M911" s="370"/>
      <c r="N911" s="370"/>
    </row>
    <row r="912" spans="1:14">
      <c r="A912" s="370"/>
      <c r="B912" s="370"/>
      <c r="C912" s="370"/>
      <c r="D912" s="370"/>
      <c r="E912" s="370"/>
      <c r="F912" s="370"/>
      <c r="G912" s="370"/>
      <c r="H912" s="370"/>
      <c r="I912" s="370"/>
      <c r="J912" s="370"/>
      <c r="K912" s="370"/>
      <c r="L912" s="370"/>
      <c r="M912" s="370"/>
      <c r="N912" s="370"/>
    </row>
    <row r="913" spans="1:14">
      <c r="A913" s="370"/>
      <c r="B913" s="370"/>
      <c r="C913" s="370"/>
      <c r="D913" s="370"/>
      <c r="E913" s="370"/>
      <c r="F913" s="370"/>
      <c r="G913" s="370"/>
      <c r="H913" s="370"/>
      <c r="I913" s="370"/>
      <c r="J913" s="370"/>
      <c r="K913" s="370"/>
      <c r="L913" s="370"/>
      <c r="M913" s="370"/>
      <c r="N913" s="370"/>
    </row>
    <row r="914" spans="1:14">
      <c r="A914" s="370"/>
      <c r="B914" s="370"/>
      <c r="C914" s="370"/>
      <c r="D914" s="370"/>
      <c r="E914" s="370"/>
      <c r="F914" s="370"/>
      <c r="G914" s="370"/>
      <c r="H914" s="370"/>
      <c r="I914" s="370"/>
      <c r="J914" s="370"/>
      <c r="K914" s="370"/>
      <c r="L914" s="370"/>
      <c r="M914" s="370"/>
      <c r="N914" s="370"/>
    </row>
    <row r="915" spans="1:14">
      <c r="A915" s="370"/>
      <c r="B915" s="370"/>
      <c r="C915" s="370"/>
      <c r="D915" s="370"/>
      <c r="E915" s="370"/>
      <c r="F915" s="370"/>
      <c r="G915" s="370"/>
      <c r="H915" s="370"/>
      <c r="I915" s="370"/>
      <c r="J915" s="370"/>
      <c r="K915" s="370"/>
      <c r="L915" s="370"/>
      <c r="M915" s="370"/>
      <c r="N915" s="370"/>
    </row>
    <row r="916" spans="1:14">
      <c r="A916" s="370"/>
      <c r="B916" s="370"/>
      <c r="C916" s="370"/>
      <c r="D916" s="370"/>
      <c r="E916" s="370"/>
      <c r="F916" s="370"/>
      <c r="G916" s="370"/>
      <c r="H916" s="370"/>
      <c r="I916" s="370"/>
      <c r="J916" s="370"/>
      <c r="K916" s="370"/>
      <c r="L916" s="370"/>
      <c r="M916" s="370"/>
      <c r="N916" s="370"/>
    </row>
    <row r="917" spans="1:14">
      <c r="A917" s="370"/>
      <c r="B917" s="370"/>
      <c r="C917" s="370"/>
      <c r="D917" s="370"/>
      <c r="E917" s="370"/>
      <c r="F917" s="370"/>
      <c r="G917" s="370"/>
      <c r="H917" s="370"/>
      <c r="I917" s="370"/>
      <c r="J917" s="370"/>
      <c r="K917" s="370"/>
      <c r="L917" s="370"/>
      <c r="M917" s="370"/>
      <c r="N917" s="370"/>
    </row>
    <row r="918" spans="1:14">
      <c r="A918" s="370"/>
      <c r="B918" s="370"/>
      <c r="C918" s="370"/>
      <c r="D918" s="370"/>
      <c r="E918" s="370"/>
      <c r="F918" s="370"/>
      <c r="G918" s="370"/>
      <c r="H918" s="370"/>
      <c r="I918" s="370"/>
      <c r="J918" s="370"/>
      <c r="K918" s="370"/>
      <c r="L918" s="370"/>
      <c r="M918" s="370"/>
      <c r="N918" s="370"/>
    </row>
    <row r="919" spans="1:14">
      <c r="A919" s="370"/>
      <c r="B919" s="370"/>
      <c r="C919" s="370"/>
      <c r="D919" s="370"/>
      <c r="E919" s="370"/>
      <c r="F919" s="370"/>
      <c r="G919" s="370"/>
      <c r="H919" s="370"/>
      <c r="I919" s="370"/>
      <c r="J919" s="370"/>
      <c r="K919" s="370"/>
      <c r="L919" s="370"/>
      <c r="M919" s="370"/>
      <c r="N919" s="370"/>
    </row>
    <row r="920" spans="1:14">
      <c r="A920" s="370"/>
      <c r="B920" s="370"/>
      <c r="C920" s="370"/>
      <c r="D920" s="370"/>
      <c r="E920" s="370"/>
      <c r="F920" s="370"/>
      <c r="G920" s="370"/>
      <c r="H920" s="370"/>
      <c r="I920" s="370"/>
      <c r="J920" s="370"/>
      <c r="K920" s="370"/>
      <c r="L920" s="370"/>
      <c r="M920" s="370"/>
      <c r="N920" s="370"/>
    </row>
    <row r="921" spans="1:14">
      <c r="A921" s="370"/>
      <c r="B921" s="370"/>
      <c r="C921" s="370"/>
      <c r="D921" s="370"/>
      <c r="E921" s="370"/>
      <c r="F921" s="370"/>
      <c r="G921" s="370"/>
      <c r="H921" s="370"/>
      <c r="I921" s="370"/>
      <c r="J921" s="370"/>
      <c r="K921" s="370"/>
      <c r="L921" s="370"/>
      <c r="M921" s="370"/>
      <c r="N921" s="370"/>
    </row>
    <row r="922" spans="1:14">
      <c r="A922" s="370"/>
      <c r="B922" s="370"/>
      <c r="C922" s="370"/>
      <c r="D922" s="370"/>
      <c r="E922" s="370"/>
      <c r="F922" s="370"/>
      <c r="G922" s="370"/>
      <c r="H922" s="370"/>
      <c r="I922" s="370"/>
      <c r="J922" s="370"/>
      <c r="K922" s="370"/>
      <c r="L922" s="370"/>
      <c r="M922" s="370"/>
      <c r="N922" s="370"/>
    </row>
    <row r="923" spans="1:14">
      <c r="A923" s="370"/>
      <c r="B923" s="370"/>
      <c r="C923" s="370"/>
      <c r="D923" s="370"/>
      <c r="E923" s="370"/>
      <c r="F923" s="370"/>
      <c r="G923" s="370"/>
      <c r="H923" s="370"/>
      <c r="I923" s="370"/>
      <c r="J923" s="370"/>
      <c r="K923" s="370"/>
      <c r="L923" s="370"/>
      <c r="M923" s="370"/>
      <c r="N923" s="370"/>
    </row>
    <row r="924" spans="1:14">
      <c r="A924" s="370"/>
      <c r="B924" s="370"/>
      <c r="C924" s="370"/>
      <c r="D924" s="370"/>
      <c r="E924" s="370"/>
      <c r="F924" s="370"/>
      <c r="G924" s="370"/>
      <c r="H924" s="370"/>
      <c r="I924" s="370"/>
      <c r="J924" s="370"/>
      <c r="K924" s="370"/>
      <c r="L924" s="370"/>
      <c r="M924" s="370"/>
      <c r="N924" s="370"/>
    </row>
    <row r="925" spans="1:14">
      <c r="A925" s="370"/>
      <c r="B925" s="370"/>
      <c r="C925" s="370"/>
      <c r="D925" s="370"/>
      <c r="E925" s="370"/>
      <c r="F925" s="370"/>
      <c r="G925" s="370"/>
      <c r="H925" s="370"/>
      <c r="I925" s="370"/>
      <c r="J925" s="370"/>
      <c r="K925" s="370"/>
      <c r="L925" s="370"/>
      <c r="M925" s="370"/>
      <c r="N925" s="370"/>
    </row>
    <row r="926" spans="1:14">
      <c r="A926" s="370"/>
      <c r="B926" s="370"/>
      <c r="C926" s="370"/>
      <c r="D926" s="370"/>
      <c r="E926" s="370"/>
      <c r="F926" s="370"/>
      <c r="G926" s="370"/>
      <c r="H926" s="370"/>
      <c r="I926" s="370"/>
      <c r="J926" s="370"/>
      <c r="K926" s="370"/>
      <c r="L926" s="370"/>
      <c r="M926" s="370"/>
      <c r="N926" s="370"/>
    </row>
    <row r="927" spans="1:14">
      <c r="A927" s="370"/>
      <c r="B927" s="370"/>
      <c r="C927" s="370"/>
      <c r="D927" s="370"/>
      <c r="E927" s="370"/>
      <c r="F927" s="370"/>
      <c r="G927" s="370"/>
      <c r="H927" s="370"/>
      <c r="I927" s="370"/>
      <c r="J927" s="370"/>
      <c r="K927" s="370"/>
      <c r="L927" s="370"/>
      <c r="M927" s="370"/>
      <c r="N927" s="370"/>
    </row>
    <row r="928" spans="1:14">
      <c r="A928" s="370"/>
      <c r="B928" s="370"/>
      <c r="C928" s="370"/>
      <c r="D928" s="370"/>
      <c r="E928" s="370"/>
      <c r="F928" s="370"/>
      <c r="G928" s="370"/>
      <c r="H928" s="370"/>
      <c r="I928" s="370"/>
      <c r="J928" s="370"/>
      <c r="K928" s="370"/>
      <c r="L928" s="370"/>
      <c r="M928" s="370"/>
      <c r="N928" s="370"/>
    </row>
    <row r="929" spans="1:14">
      <c r="A929" s="370"/>
      <c r="B929" s="370"/>
      <c r="C929" s="370"/>
      <c r="D929" s="370"/>
      <c r="E929" s="370"/>
      <c r="F929" s="370"/>
      <c r="G929" s="370"/>
      <c r="H929" s="370"/>
      <c r="I929" s="370"/>
      <c r="J929" s="370"/>
      <c r="K929" s="370"/>
      <c r="L929" s="370"/>
      <c r="M929" s="370"/>
      <c r="N929" s="370"/>
    </row>
    <row r="930" spans="1:14">
      <c r="A930" s="370"/>
      <c r="B930" s="370"/>
      <c r="C930" s="370"/>
      <c r="D930" s="370"/>
      <c r="E930" s="370"/>
      <c r="F930" s="370"/>
      <c r="G930" s="370"/>
      <c r="H930" s="370"/>
      <c r="I930" s="370"/>
      <c r="J930" s="370"/>
      <c r="K930" s="370"/>
      <c r="L930" s="370"/>
      <c r="M930" s="370"/>
      <c r="N930" s="370"/>
    </row>
    <row r="931" spans="1:14">
      <c r="A931" s="370"/>
      <c r="B931" s="370"/>
      <c r="C931" s="370"/>
      <c r="D931" s="370"/>
      <c r="E931" s="370"/>
      <c r="F931" s="370"/>
      <c r="G931" s="370"/>
      <c r="H931" s="370"/>
      <c r="I931" s="370"/>
      <c r="J931" s="370"/>
      <c r="K931" s="370"/>
      <c r="L931" s="370"/>
      <c r="M931" s="370"/>
      <c r="N931" s="370"/>
    </row>
    <row r="932" spans="1:14">
      <c r="A932" s="370"/>
      <c r="B932" s="370"/>
      <c r="C932" s="370"/>
      <c r="D932" s="370"/>
      <c r="E932" s="370"/>
      <c r="F932" s="370"/>
      <c r="G932" s="370"/>
      <c r="H932" s="370"/>
      <c r="I932" s="370"/>
      <c r="J932" s="370"/>
      <c r="K932" s="370"/>
      <c r="L932" s="370"/>
      <c r="M932" s="370"/>
      <c r="N932" s="370"/>
    </row>
    <row r="933" spans="1:14">
      <c r="A933" s="370"/>
      <c r="B933" s="370"/>
      <c r="C933" s="370"/>
      <c r="D933" s="370"/>
      <c r="E933" s="370"/>
      <c r="F933" s="370"/>
      <c r="G933" s="370"/>
      <c r="H933" s="370"/>
      <c r="I933" s="370"/>
      <c r="J933" s="370"/>
      <c r="K933" s="370"/>
      <c r="L933" s="370"/>
      <c r="M933" s="370"/>
      <c r="N933" s="370"/>
    </row>
    <row r="934" spans="1:14">
      <c r="A934" s="370"/>
      <c r="B934" s="370"/>
      <c r="C934" s="370"/>
      <c r="D934" s="370"/>
      <c r="E934" s="370"/>
      <c r="F934" s="370"/>
      <c r="G934" s="370"/>
      <c r="H934" s="370"/>
      <c r="I934" s="370"/>
      <c r="J934" s="370"/>
      <c r="K934" s="370"/>
      <c r="L934" s="370"/>
      <c r="M934" s="370"/>
      <c r="N934" s="370"/>
    </row>
    <row r="935" spans="1:14">
      <c r="A935" s="370"/>
      <c r="B935" s="370"/>
      <c r="C935" s="370"/>
      <c r="D935" s="370"/>
      <c r="E935" s="370"/>
      <c r="F935" s="370"/>
      <c r="G935" s="370"/>
      <c r="H935" s="370"/>
      <c r="I935" s="370"/>
      <c r="J935" s="370"/>
      <c r="K935" s="370"/>
      <c r="L935" s="370"/>
      <c r="M935" s="370"/>
      <c r="N935" s="370"/>
    </row>
    <row r="936" spans="1:14">
      <c r="A936" s="370"/>
      <c r="B936" s="370"/>
      <c r="C936" s="370"/>
      <c r="D936" s="370"/>
      <c r="E936" s="370"/>
      <c r="F936" s="370"/>
      <c r="G936" s="370"/>
      <c r="H936" s="370"/>
      <c r="I936" s="370"/>
      <c r="J936" s="370"/>
      <c r="K936" s="370"/>
      <c r="L936" s="370"/>
      <c r="M936" s="370"/>
      <c r="N936" s="370"/>
    </row>
    <row r="937" spans="1:14">
      <c r="A937" s="370"/>
      <c r="B937" s="370"/>
      <c r="C937" s="370"/>
      <c r="D937" s="370"/>
      <c r="E937" s="370"/>
      <c r="F937" s="370"/>
      <c r="G937" s="370"/>
      <c r="H937" s="370"/>
      <c r="I937" s="370"/>
      <c r="J937" s="370"/>
      <c r="K937" s="370"/>
      <c r="L937" s="370"/>
      <c r="M937" s="370"/>
      <c r="N937" s="370"/>
    </row>
    <row r="938" spans="1:14">
      <c r="A938" s="370"/>
      <c r="B938" s="370"/>
      <c r="C938" s="370"/>
      <c r="D938" s="370"/>
      <c r="E938" s="370"/>
      <c r="F938" s="370"/>
      <c r="G938" s="370"/>
      <c r="H938" s="370"/>
      <c r="I938" s="370"/>
      <c r="J938" s="370"/>
      <c r="K938" s="370"/>
      <c r="L938" s="370"/>
      <c r="M938" s="370"/>
      <c r="N938" s="370"/>
    </row>
    <row r="939" spans="1:14">
      <c r="A939" s="370"/>
      <c r="B939" s="370"/>
      <c r="C939" s="370"/>
      <c r="D939" s="370"/>
      <c r="E939" s="370"/>
      <c r="F939" s="370"/>
      <c r="G939" s="370"/>
      <c r="H939" s="370"/>
      <c r="I939" s="370"/>
      <c r="J939" s="370"/>
      <c r="K939" s="370"/>
      <c r="L939" s="370"/>
      <c r="M939" s="370"/>
      <c r="N939" s="370"/>
    </row>
    <row r="940" spans="1:14">
      <c r="A940" s="370"/>
      <c r="B940" s="370"/>
      <c r="C940" s="370"/>
      <c r="D940" s="370"/>
      <c r="E940" s="370"/>
      <c r="F940" s="370"/>
      <c r="G940" s="370"/>
      <c r="H940" s="370"/>
      <c r="I940" s="370"/>
      <c r="J940" s="370"/>
      <c r="K940" s="370"/>
      <c r="L940" s="370"/>
      <c r="M940" s="370"/>
      <c r="N940" s="370"/>
    </row>
    <row r="941" spans="1:14">
      <c r="A941" s="370"/>
      <c r="B941" s="370"/>
      <c r="C941" s="370"/>
      <c r="D941" s="370"/>
      <c r="E941" s="370"/>
      <c r="F941" s="370"/>
      <c r="G941" s="370"/>
      <c r="H941" s="370"/>
      <c r="I941" s="370"/>
      <c r="J941" s="370"/>
      <c r="K941" s="370"/>
      <c r="L941" s="370"/>
      <c r="M941" s="370"/>
      <c r="N941" s="370"/>
    </row>
    <row r="942" spans="1:14">
      <c r="A942" s="370"/>
      <c r="B942" s="370"/>
      <c r="C942" s="370"/>
      <c r="D942" s="370"/>
      <c r="E942" s="370"/>
      <c r="F942" s="370"/>
      <c r="G942" s="370"/>
      <c r="H942" s="370"/>
      <c r="I942" s="370"/>
      <c r="J942" s="370"/>
      <c r="K942" s="370"/>
      <c r="L942" s="370"/>
      <c r="M942" s="370"/>
      <c r="N942" s="370"/>
    </row>
    <row r="943" spans="1:14">
      <c r="A943" s="370"/>
      <c r="B943" s="370"/>
      <c r="C943" s="370"/>
      <c r="D943" s="370"/>
      <c r="E943" s="370"/>
      <c r="F943" s="370"/>
      <c r="G943" s="370"/>
      <c r="H943" s="370"/>
      <c r="I943" s="370"/>
      <c r="J943" s="370"/>
      <c r="K943" s="370"/>
      <c r="L943" s="370"/>
      <c r="M943" s="370"/>
      <c r="N943" s="370"/>
    </row>
    <row r="944" spans="1:14">
      <c r="A944" s="370"/>
      <c r="B944" s="370"/>
      <c r="C944" s="370"/>
      <c r="D944" s="370"/>
      <c r="E944" s="370"/>
      <c r="F944" s="370"/>
      <c r="G944" s="370"/>
      <c r="H944" s="370"/>
      <c r="I944" s="370"/>
      <c r="J944" s="370"/>
      <c r="K944" s="370"/>
      <c r="L944" s="370"/>
      <c r="M944" s="370"/>
      <c r="N944" s="370"/>
    </row>
    <row r="945" spans="1:14">
      <c r="A945" s="370"/>
      <c r="B945" s="370"/>
      <c r="C945" s="370"/>
      <c r="D945" s="370"/>
      <c r="E945" s="370"/>
      <c r="F945" s="370"/>
      <c r="G945" s="370"/>
      <c r="H945" s="370"/>
      <c r="I945" s="370"/>
      <c r="J945" s="370"/>
      <c r="K945" s="370"/>
      <c r="L945" s="370"/>
      <c r="M945" s="370"/>
      <c r="N945" s="370"/>
    </row>
    <row r="946" spans="1:14">
      <c r="A946" s="370"/>
      <c r="B946" s="370"/>
      <c r="C946" s="370"/>
      <c r="D946" s="370"/>
      <c r="E946" s="370"/>
      <c r="F946" s="370"/>
      <c r="G946" s="370"/>
      <c r="H946" s="370"/>
      <c r="I946" s="370"/>
      <c r="J946" s="370"/>
      <c r="K946" s="370"/>
      <c r="L946" s="370"/>
      <c r="M946" s="370"/>
      <c r="N946" s="370"/>
    </row>
    <row r="947" spans="1:14">
      <c r="A947" s="370"/>
      <c r="B947" s="370"/>
      <c r="C947" s="370"/>
      <c r="D947" s="370"/>
      <c r="E947" s="370"/>
      <c r="F947" s="370"/>
      <c r="G947" s="370"/>
      <c r="H947" s="370"/>
      <c r="I947" s="370"/>
      <c r="J947" s="370"/>
      <c r="K947" s="370"/>
      <c r="L947" s="370"/>
      <c r="M947" s="370"/>
      <c r="N947" s="370"/>
    </row>
    <row r="948" spans="1:14">
      <c r="A948" s="370"/>
      <c r="B948" s="370"/>
      <c r="C948" s="370"/>
      <c r="D948" s="370"/>
      <c r="E948" s="370"/>
      <c r="F948" s="370"/>
      <c r="G948" s="370"/>
      <c r="H948" s="370"/>
      <c r="I948" s="370"/>
      <c r="J948" s="370"/>
      <c r="K948" s="370"/>
      <c r="L948" s="370"/>
      <c r="M948" s="370"/>
      <c r="N948" s="370"/>
    </row>
    <row r="949" spans="1:14">
      <c r="A949" s="370"/>
      <c r="B949" s="370"/>
      <c r="C949" s="370"/>
      <c r="D949" s="370"/>
      <c r="E949" s="370"/>
      <c r="F949" s="370"/>
      <c r="G949" s="370"/>
      <c r="H949" s="370"/>
      <c r="I949" s="370"/>
      <c r="J949" s="370"/>
      <c r="K949" s="370"/>
      <c r="L949" s="370"/>
      <c r="M949" s="370"/>
      <c r="N949" s="370"/>
    </row>
    <row r="950" spans="1:14">
      <c r="A950" s="370"/>
      <c r="B950" s="370"/>
      <c r="C950" s="370"/>
      <c r="D950" s="370"/>
      <c r="E950" s="370"/>
      <c r="F950" s="370"/>
      <c r="G950" s="370"/>
      <c r="H950" s="370"/>
      <c r="I950" s="370"/>
      <c r="J950" s="370"/>
      <c r="K950" s="370"/>
      <c r="L950" s="370"/>
      <c r="M950" s="370"/>
      <c r="N950" s="370"/>
    </row>
    <row r="951" spans="1:14">
      <c r="A951" s="370"/>
      <c r="B951" s="370"/>
      <c r="C951" s="370"/>
      <c r="D951" s="370"/>
      <c r="E951" s="370"/>
      <c r="F951" s="370"/>
      <c r="G951" s="370"/>
      <c r="H951" s="370"/>
      <c r="I951" s="370"/>
      <c r="J951" s="370"/>
      <c r="K951" s="370"/>
      <c r="L951" s="370"/>
      <c r="M951" s="370"/>
      <c r="N951" s="370"/>
    </row>
    <row r="952" spans="1:14">
      <c r="A952" s="370"/>
      <c r="B952" s="370"/>
      <c r="C952" s="370"/>
      <c r="D952" s="370"/>
      <c r="E952" s="370"/>
      <c r="F952" s="370"/>
      <c r="G952" s="370"/>
      <c r="H952" s="370"/>
      <c r="I952" s="370"/>
      <c r="J952" s="370"/>
      <c r="K952" s="370"/>
      <c r="L952" s="370"/>
      <c r="M952" s="370"/>
      <c r="N952" s="370"/>
    </row>
    <row r="953" spans="1:14">
      <c r="A953" s="370"/>
      <c r="B953" s="370"/>
      <c r="C953" s="370"/>
      <c r="D953" s="370"/>
      <c r="E953" s="370"/>
      <c r="F953" s="370"/>
      <c r="G953" s="370"/>
      <c r="H953" s="370"/>
      <c r="I953" s="370"/>
      <c r="J953" s="370"/>
      <c r="K953" s="370"/>
      <c r="L953" s="370"/>
      <c r="M953" s="370"/>
      <c r="N953" s="370"/>
    </row>
    <row r="954" spans="1:14">
      <c r="A954" s="370"/>
      <c r="B954" s="370"/>
      <c r="C954" s="370"/>
      <c r="D954" s="370"/>
      <c r="E954" s="370"/>
      <c r="F954" s="370"/>
      <c r="G954" s="370"/>
      <c r="H954" s="370"/>
      <c r="I954" s="370"/>
      <c r="J954" s="370"/>
      <c r="K954" s="370"/>
      <c r="L954" s="370"/>
      <c r="M954" s="370"/>
      <c r="N954" s="370"/>
    </row>
    <row r="955" spans="1:14">
      <c r="A955" s="370"/>
      <c r="B955" s="370"/>
      <c r="C955" s="370"/>
      <c r="D955" s="370"/>
      <c r="E955" s="370"/>
      <c r="F955" s="370"/>
      <c r="G955" s="370"/>
      <c r="H955" s="370"/>
      <c r="I955" s="370"/>
      <c r="J955" s="370"/>
      <c r="K955" s="370"/>
      <c r="L955" s="370"/>
      <c r="M955" s="370"/>
      <c r="N955" s="370"/>
    </row>
    <row r="956" spans="1:14">
      <c r="A956" s="370"/>
      <c r="B956" s="370"/>
      <c r="C956" s="370"/>
      <c r="D956" s="370"/>
      <c r="E956" s="370"/>
      <c r="F956" s="370"/>
      <c r="G956" s="370"/>
      <c r="H956" s="370"/>
      <c r="I956" s="370"/>
      <c r="J956" s="370"/>
      <c r="K956" s="370"/>
      <c r="L956" s="370"/>
      <c r="M956" s="370"/>
      <c r="N956" s="370"/>
    </row>
    <row r="957" spans="1:14">
      <c r="A957" s="370"/>
      <c r="B957" s="370"/>
      <c r="C957" s="370"/>
      <c r="D957" s="370"/>
      <c r="E957" s="370"/>
      <c r="F957" s="370"/>
      <c r="G957" s="370"/>
      <c r="H957" s="370"/>
      <c r="I957" s="370"/>
      <c r="J957" s="370"/>
      <c r="K957" s="370"/>
      <c r="L957" s="370"/>
      <c r="M957" s="370"/>
      <c r="N957" s="370"/>
    </row>
    <row r="958" spans="1:14">
      <c r="A958" s="370"/>
      <c r="B958" s="370"/>
      <c r="C958" s="370"/>
      <c r="D958" s="370"/>
      <c r="E958" s="370"/>
      <c r="F958" s="370"/>
      <c r="G958" s="370"/>
      <c r="H958" s="370"/>
      <c r="I958" s="370"/>
      <c r="J958" s="370"/>
      <c r="K958" s="370"/>
      <c r="L958" s="370"/>
      <c r="M958" s="370"/>
      <c r="N958" s="370"/>
    </row>
    <row r="959" spans="1:14">
      <c r="A959" s="370"/>
      <c r="B959" s="370"/>
      <c r="C959" s="370"/>
      <c r="D959" s="370"/>
      <c r="E959" s="370"/>
      <c r="F959" s="370"/>
      <c r="G959" s="370"/>
      <c r="H959" s="370"/>
      <c r="I959" s="370"/>
      <c r="J959" s="370"/>
      <c r="K959" s="370"/>
      <c r="L959" s="370"/>
      <c r="M959" s="370"/>
      <c r="N959" s="370"/>
    </row>
    <row r="960" spans="1:14">
      <c r="A960" s="370"/>
      <c r="B960" s="370"/>
      <c r="C960" s="370"/>
      <c r="D960" s="370"/>
      <c r="E960" s="370"/>
      <c r="F960" s="370"/>
      <c r="G960" s="370"/>
      <c r="H960" s="370"/>
      <c r="I960" s="370"/>
      <c r="J960" s="370"/>
      <c r="K960" s="370"/>
      <c r="L960" s="370"/>
      <c r="M960" s="370"/>
      <c r="N960" s="370"/>
    </row>
    <row r="961" spans="1:14">
      <c r="A961" s="370"/>
      <c r="B961" s="370"/>
      <c r="C961" s="370"/>
      <c r="D961" s="370"/>
      <c r="E961" s="370"/>
      <c r="F961" s="370"/>
      <c r="G961" s="370"/>
      <c r="H961" s="370"/>
      <c r="I961" s="370"/>
      <c r="J961" s="370"/>
      <c r="K961" s="370"/>
      <c r="L961" s="370"/>
      <c r="M961" s="370"/>
      <c r="N961" s="370"/>
    </row>
    <row r="962" spans="1:14">
      <c r="A962" s="370"/>
      <c r="B962" s="370"/>
      <c r="C962" s="370"/>
      <c r="D962" s="370"/>
      <c r="E962" s="370"/>
      <c r="F962" s="370"/>
      <c r="G962" s="370"/>
      <c r="H962" s="370"/>
      <c r="I962" s="370"/>
      <c r="J962" s="370"/>
      <c r="K962" s="370"/>
      <c r="L962" s="370"/>
      <c r="M962" s="370"/>
      <c r="N962" s="370"/>
    </row>
    <row r="963" spans="1:14">
      <c r="A963" s="370"/>
      <c r="B963" s="370"/>
      <c r="C963" s="370"/>
      <c r="D963" s="370"/>
      <c r="E963" s="370"/>
      <c r="F963" s="370"/>
      <c r="G963" s="370"/>
      <c r="H963" s="370"/>
      <c r="I963" s="370"/>
      <c r="J963" s="370"/>
      <c r="K963" s="370"/>
      <c r="L963" s="370"/>
      <c r="M963" s="370"/>
      <c r="N963" s="370"/>
    </row>
    <row r="964" spans="1:14">
      <c r="A964" s="370"/>
      <c r="B964" s="370"/>
      <c r="C964" s="370"/>
      <c r="D964" s="370"/>
      <c r="E964" s="370"/>
      <c r="F964" s="370"/>
      <c r="G964" s="370"/>
      <c r="H964" s="370"/>
      <c r="I964" s="370"/>
      <c r="J964" s="370"/>
      <c r="K964" s="370"/>
      <c r="L964" s="370"/>
      <c r="M964" s="370"/>
      <c r="N964" s="370"/>
    </row>
    <row r="965" spans="1:14">
      <c r="A965" s="370"/>
      <c r="B965" s="370"/>
      <c r="C965" s="370"/>
      <c r="D965" s="370"/>
      <c r="E965" s="370"/>
      <c r="F965" s="370"/>
      <c r="G965" s="370"/>
      <c r="H965" s="370"/>
      <c r="I965" s="370"/>
      <c r="J965" s="370"/>
      <c r="K965" s="370"/>
      <c r="L965" s="370"/>
      <c r="M965" s="370"/>
      <c r="N965" s="370"/>
    </row>
    <row r="966" spans="1:14">
      <c r="A966" s="370"/>
      <c r="B966" s="370"/>
      <c r="C966" s="370"/>
      <c r="D966" s="370"/>
      <c r="E966" s="370"/>
      <c r="F966" s="370"/>
      <c r="G966" s="370"/>
      <c r="H966" s="370"/>
      <c r="I966" s="370"/>
      <c r="J966" s="370"/>
      <c r="K966" s="370"/>
      <c r="L966" s="370"/>
      <c r="M966" s="370"/>
      <c r="N966" s="370"/>
    </row>
    <row r="967" spans="1:14">
      <c r="A967" s="370"/>
      <c r="B967" s="370"/>
      <c r="C967" s="370"/>
      <c r="D967" s="370"/>
      <c r="E967" s="370"/>
      <c r="F967" s="370"/>
      <c r="G967" s="370"/>
      <c r="H967" s="370"/>
      <c r="I967" s="370"/>
      <c r="J967" s="370"/>
      <c r="K967" s="370"/>
      <c r="L967" s="370"/>
      <c r="M967" s="370"/>
      <c r="N967" s="370"/>
    </row>
    <row r="968" spans="1:14">
      <c r="A968" s="370"/>
      <c r="B968" s="370"/>
      <c r="C968" s="370"/>
      <c r="D968" s="370"/>
      <c r="E968" s="370"/>
      <c r="F968" s="370"/>
      <c r="G968" s="370"/>
      <c r="H968" s="370"/>
      <c r="I968" s="370"/>
      <c r="J968" s="370"/>
      <c r="K968" s="370"/>
      <c r="L968" s="370"/>
      <c r="M968" s="370"/>
      <c r="N968" s="370"/>
    </row>
    <row r="969" spans="1:14">
      <c r="A969" s="370"/>
      <c r="B969" s="370"/>
      <c r="C969" s="370"/>
      <c r="D969" s="370"/>
      <c r="E969" s="370"/>
      <c r="F969" s="370"/>
      <c r="G969" s="370"/>
      <c r="H969" s="370"/>
      <c r="I969" s="370"/>
      <c r="J969" s="370"/>
      <c r="K969" s="370"/>
      <c r="L969" s="370"/>
      <c r="M969" s="370"/>
      <c r="N969" s="370"/>
    </row>
    <row r="970" spans="1:14">
      <c r="A970" s="370"/>
      <c r="B970" s="370"/>
      <c r="C970" s="370"/>
      <c r="D970" s="370"/>
      <c r="E970" s="370"/>
      <c r="F970" s="370"/>
      <c r="G970" s="370"/>
      <c r="H970" s="370"/>
      <c r="I970" s="370"/>
      <c r="J970" s="370"/>
      <c r="K970" s="370"/>
      <c r="L970" s="370"/>
      <c r="M970" s="370"/>
      <c r="N970" s="370"/>
    </row>
    <row r="971" spans="1:14">
      <c r="A971" s="370"/>
      <c r="B971" s="370"/>
      <c r="C971" s="370"/>
      <c r="D971" s="370"/>
      <c r="E971" s="370"/>
      <c r="F971" s="370"/>
      <c r="G971" s="370"/>
      <c r="H971" s="370"/>
      <c r="I971" s="370"/>
      <c r="J971" s="370"/>
      <c r="K971" s="370"/>
      <c r="L971" s="370"/>
      <c r="M971" s="370"/>
      <c r="N971" s="370"/>
    </row>
    <row r="972" spans="1:14">
      <c r="A972" s="370"/>
      <c r="B972" s="370"/>
      <c r="C972" s="370"/>
      <c r="D972" s="370"/>
      <c r="E972" s="370"/>
      <c r="F972" s="370"/>
      <c r="G972" s="370"/>
      <c r="H972" s="370"/>
      <c r="I972" s="370"/>
      <c r="J972" s="370"/>
      <c r="K972" s="370"/>
      <c r="L972" s="370"/>
      <c r="M972" s="370"/>
      <c r="N972" s="370"/>
    </row>
    <row r="973" spans="1:14">
      <c r="A973" s="370"/>
      <c r="B973" s="370"/>
      <c r="C973" s="370"/>
      <c r="D973" s="370"/>
      <c r="E973" s="370"/>
      <c r="F973" s="370"/>
      <c r="G973" s="370"/>
      <c r="H973" s="370"/>
      <c r="I973" s="370"/>
      <c r="J973" s="370"/>
      <c r="K973" s="370"/>
      <c r="L973" s="370"/>
      <c r="M973" s="370"/>
      <c r="N973" s="370"/>
    </row>
    <row r="974" spans="1:14">
      <c r="A974" s="370"/>
      <c r="B974" s="370"/>
      <c r="C974" s="370"/>
      <c r="D974" s="370"/>
      <c r="E974" s="370"/>
      <c r="F974" s="370"/>
      <c r="G974" s="370"/>
      <c r="H974" s="370"/>
      <c r="I974" s="370"/>
      <c r="J974" s="370"/>
      <c r="K974" s="370"/>
      <c r="L974" s="370"/>
      <c r="M974" s="370"/>
      <c r="N974" s="370"/>
    </row>
    <row r="975" spans="1:14">
      <c r="A975" s="370"/>
      <c r="B975" s="370"/>
      <c r="C975" s="370"/>
      <c r="D975" s="370"/>
      <c r="E975" s="370"/>
      <c r="F975" s="370"/>
      <c r="G975" s="370"/>
      <c r="H975" s="370"/>
      <c r="I975" s="370"/>
      <c r="J975" s="370"/>
      <c r="K975" s="370"/>
      <c r="L975" s="370"/>
      <c r="M975" s="370"/>
      <c r="N975" s="370"/>
    </row>
    <row r="976" spans="1:14">
      <c r="A976" s="370"/>
      <c r="B976" s="370"/>
      <c r="C976" s="370"/>
      <c r="D976" s="370"/>
      <c r="E976" s="370"/>
      <c r="F976" s="370"/>
      <c r="G976" s="370"/>
      <c r="H976" s="370"/>
      <c r="I976" s="370"/>
      <c r="J976" s="370"/>
      <c r="K976" s="370"/>
      <c r="L976" s="370"/>
      <c r="M976" s="370"/>
      <c r="N976" s="370"/>
    </row>
    <row r="977" spans="1:14">
      <c r="A977" s="370"/>
      <c r="B977" s="370"/>
      <c r="C977" s="370"/>
      <c r="D977" s="370"/>
      <c r="E977" s="370"/>
      <c r="F977" s="370"/>
      <c r="G977" s="370"/>
      <c r="H977" s="370"/>
      <c r="I977" s="370"/>
      <c r="J977" s="370"/>
      <c r="K977" s="370"/>
      <c r="L977" s="370"/>
      <c r="M977" s="370"/>
      <c r="N977" s="370"/>
    </row>
    <row r="978" spans="1:14">
      <c r="A978" s="370"/>
      <c r="B978" s="370"/>
      <c r="C978" s="370"/>
      <c r="D978" s="370"/>
      <c r="E978" s="370"/>
      <c r="F978" s="370"/>
      <c r="G978" s="370"/>
      <c r="H978" s="370"/>
      <c r="I978" s="370"/>
      <c r="J978" s="370"/>
      <c r="K978" s="370"/>
      <c r="L978" s="370"/>
      <c r="M978" s="370"/>
      <c r="N978" s="370"/>
    </row>
    <row r="979" spans="1:14">
      <c r="A979" s="370"/>
      <c r="B979" s="370"/>
      <c r="C979" s="370"/>
      <c r="D979" s="370"/>
      <c r="E979" s="370"/>
      <c r="F979" s="370"/>
      <c r="G979" s="370"/>
      <c r="H979" s="370"/>
      <c r="I979" s="370"/>
      <c r="J979" s="370"/>
      <c r="K979" s="370"/>
      <c r="L979" s="370"/>
      <c r="M979" s="370"/>
      <c r="N979" s="370"/>
    </row>
    <row r="980" spans="1:14">
      <c r="A980" s="370"/>
      <c r="B980" s="370"/>
      <c r="C980" s="370"/>
      <c r="D980" s="370"/>
      <c r="E980" s="370"/>
      <c r="F980" s="370"/>
      <c r="G980" s="370"/>
      <c r="H980" s="370"/>
      <c r="I980" s="370"/>
      <c r="J980" s="370"/>
      <c r="K980" s="370"/>
      <c r="L980" s="370"/>
      <c r="M980" s="370"/>
      <c r="N980" s="370"/>
    </row>
    <row r="981" spans="1:14">
      <c r="A981" s="370"/>
      <c r="B981" s="370"/>
      <c r="C981" s="370"/>
      <c r="D981" s="370"/>
      <c r="E981" s="370"/>
      <c r="F981" s="370"/>
      <c r="G981" s="370"/>
      <c r="H981" s="370"/>
      <c r="I981" s="370"/>
      <c r="J981" s="370"/>
      <c r="K981" s="370"/>
      <c r="L981" s="370"/>
      <c r="M981" s="370"/>
      <c r="N981" s="370"/>
    </row>
    <row r="982" spans="1:14">
      <c r="A982" s="370"/>
      <c r="B982" s="370"/>
      <c r="C982" s="370"/>
      <c r="D982" s="370"/>
      <c r="E982" s="370"/>
      <c r="F982" s="370"/>
      <c r="G982" s="370"/>
      <c r="H982" s="370"/>
      <c r="I982" s="370"/>
      <c r="J982" s="370"/>
      <c r="K982" s="370"/>
      <c r="L982" s="370"/>
      <c r="M982" s="370"/>
      <c r="N982" s="370"/>
    </row>
    <row r="983" spans="1:14">
      <c r="A983" s="370"/>
      <c r="B983" s="370"/>
      <c r="C983" s="370"/>
      <c r="D983" s="370"/>
      <c r="E983" s="370"/>
      <c r="F983" s="370"/>
      <c r="G983" s="370"/>
      <c r="H983" s="370"/>
      <c r="I983" s="370"/>
      <c r="J983" s="370"/>
      <c r="K983" s="370"/>
      <c r="L983" s="370"/>
      <c r="M983" s="370"/>
      <c r="N983" s="370"/>
    </row>
    <row r="984" spans="1:14">
      <c r="A984" s="370"/>
      <c r="B984" s="370"/>
      <c r="C984" s="370"/>
      <c r="D984" s="370"/>
      <c r="E984" s="370"/>
      <c r="F984" s="370"/>
      <c r="G984" s="370"/>
      <c r="H984" s="370"/>
      <c r="I984" s="370"/>
      <c r="J984" s="370"/>
      <c r="K984" s="370"/>
      <c r="L984" s="370"/>
      <c r="M984" s="370"/>
      <c r="N984" s="370"/>
    </row>
    <row r="985" spans="1:14">
      <c r="A985" s="370"/>
      <c r="B985" s="370"/>
      <c r="C985" s="370"/>
      <c r="D985" s="370"/>
      <c r="E985" s="370"/>
      <c r="F985" s="370"/>
      <c r="G985" s="370"/>
      <c r="H985" s="370"/>
      <c r="I985" s="370"/>
      <c r="J985" s="370"/>
      <c r="K985" s="370"/>
      <c r="L985" s="370"/>
      <c r="M985" s="370"/>
      <c r="N985" s="370"/>
    </row>
    <row r="986" spans="1:14">
      <c r="A986" s="370"/>
      <c r="B986" s="370"/>
      <c r="C986" s="370"/>
      <c r="D986" s="370"/>
      <c r="E986" s="370"/>
      <c r="F986" s="370"/>
      <c r="G986" s="370"/>
      <c r="H986" s="370"/>
      <c r="I986" s="370"/>
      <c r="J986" s="370"/>
      <c r="K986" s="370"/>
      <c r="L986" s="370"/>
      <c r="M986" s="370"/>
      <c r="N986" s="370"/>
    </row>
    <row r="987" spans="1:14">
      <c r="A987" s="370"/>
      <c r="B987" s="370"/>
      <c r="C987" s="370"/>
      <c r="D987" s="370"/>
      <c r="E987" s="370"/>
      <c r="F987" s="370"/>
      <c r="G987" s="370"/>
      <c r="H987" s="370"/>
      <c r="I987" s="370"/>
      <c r="J987" s="370"/>
      <c r="K987" s="370"/>
      <c r="L987" s="370"/>
      <c r="M987" s="370"/>
      <c r="N987" s="370"/>
    </row>
    <row r="988" spans="1:14">
      <c r="A988" s="370"/>
      <c r="B988" s="370"/>
      <c r="C988" s="370"/>
      <c r="D988" s="370"/>
      <c r="E988" s="370"/>
      <c r="F988" s="370"/>
      <c r="G988" s="370"/>
      <c r="H988" s="370"/>
      <c r="I988" s="370"/>
      <c r="J988" s="370"/>
      <c r="K988" s="370"/>
      <c r="L988" s="370"/>
      <c r="M988" s="370"/>
      <c r="N988" s="370"/>
    </row>
    <row r="989" spans="1:14">
      <c r="A989" s="370"/>
      <c r="B989" s="370"/>
      <c r="C989" s="370"/>
      <c r="D989" s="370"/>
      <c r="E989" s="370"/>
      <c r="F989" s="370"/>
      <c r="G989" s="370"/>
      <c r="H989" s="370"/>
      <c r="I989" s="370"/>
      <c r="J989" s="370"/>
      <c r="K989" s="370"/>
      <c r="L989" s="370"/>
      <c r="M989" s="370"/>
      <c r="N989" s="370"/>
    </row>
    <row r="990" spans="1:14">
      <c r="A990" s="370"/>
      <c r="B990" s="370"/>
      <c r="C990" s="370"/>
      <c r="D990" s="370"/>
      <c r="E990" s="370"/>
      <c r="F990" s="370"/>
      <c r="G990" s="370"/>
      <c r="H990" s="370"/>
      <c r="I990" s="370"/>
      <c r="J990" s="370"/>
      <c r="K990" s="370"/>
      <c r="L990" s="370"/>
      <c r="M990" s="370"/>
      <c r="N990" s="370"/>
    </row>
    <row r="991" spans="1:14">
      <c r="A991" s="370"/>
      <c r="B991" s="370"/>
      <c r="C991" s="370"/>
      <c r="D991" s="370"/>
      <c r="E991" s="370"/>
      <c r="F991" s="370"/>
      <c r="G991" s="370"/>
      <c r="H991" s="370"/>
      <c r="I991" s="370"/>
      <c r="J991" s="370"/>
      <c r="K991" s="370"/>
      <c r="L991" s="370"/>
      <c r="M991" s="370"/>
      <c r="N991" s="370"/>
    </row>
    <row r="992" spans="1:14">
      <c r="A992" s="370"/>
      <c r="B992" s="370"/>
      <c r="C992" s="370"/>
      <c r="D992" s="370"/>
      <c r="E992" s="370"/>
      <c r="F992" s="370"/>
      <c r="G992" s="370"/>
      <c r="H992" s="370"/>
      <c r="I992" s="370"/>
      <c r="J992" s="370"/>
      <c r="K992" s="370"/>
      <c r="L992" s="370"/>
      <c r="M992" s="370"/>
      <c r="N992" s="370"/>
    </row>
    <row r="993" spans="1:14">
      <c r="A993" s="370"/>
      <c r="B993" s="370"/>
      <c r="C993" s="370"/>
      <c r="D993" s="370"/>
      <c r="E993" s="370"/>
      <c r="F993" s="370"/>
      <c r="G993" s="370"/>
      <c r="H993" s="370"/>
      <c r="I993" s="370"/>
      <c r="J993" s="370"/>
      <c r="K993" s="370"/>
      <c r="L993" s="370"/>
      <c r="M993" s="370"/>
      <c r="N993" s="370"/>
    </row>
    <row r="994" spans="1:14">
      <c r="A994" s="370"/>
      <c r="B994" s="370"/>
      <c r="C994" s="370"/>
      <c r="D994" s="370"/>
      <c r="E994" s="370"/>
      <c r="F994" s="370"/>
      <c r="G994" s="370"/>
      <c r="H994" s="370"/>
      <c r="I994" s="370"/>
      <c r="J994" s="370"/>
      <c r="K994" s="370"/>
      <c r="L994" s="370"/>
      <c r="M994" s="370"/>
      <c r="N994" s="370"/>
    </row>
    <row r="995" spans="1:14">
      <c r="A995" s="370"/>
      <c r="B995" s="370"/>
      <c r="C995" s="370"/>
      <c r="D995" s="370"/>
      <c r="E995" s="370"/>
      <c r="F995" s="370"/>
      <c r="G995" s="370"/>
      <c r="H995" s="370"/>
      <c r="I995" s="370"/>
      <c r="J995" s="370"/>
      <c r="K995" s="370"/>
      <c r="L995" s="370"/>
      <c r="M995" s="370"/>
      <c r="N995" s="370"/>
    </row>
    <row r="996" spans="1:14">
      <c r="A996" s="370"/>
      <c r="B996" s="370"/>
      <c r="C996" s="370"/>
      <c r="D996" s="370"/>
      <c r="E996" s="370"/>
      <c r="F996" s="370"/>
      <c r="G996" s="370"/>
      <c r="H996" s="370"/>
      <c r="I996" s="370"/>
      <c r="J996" s="370"/>
      <c r="K996" s="370"/>
      <c r="L996" s="370"/>
      <c r="M996" s="370"/>
      <c r="N996" s="370"/>
    </row>
    <row r="997" spans="1:14">
      <c r="A997" s="370"/>
      <c r="B997" s="370"/>
      <c r="C997" s="370"/>
      <c r="D997" s="370"/>
      <c r="E997" s="370"/>
      <c r="F997" s="370"/>
      <c r="G997" s="370"/>
      <c r="H997" s="370"/>
      <c r="I997" s="370"/>
      <c r="J997" s="370"/>
      <c r="K997" s="370"/>
      <c r="L997" s="370"/>
      <c r="M997" s="370"/>
      <c r="N997" s="370"/>
    </row>
    <row r="998" spans="1:14">
      <c r="A998" s="370"/>
      <c r="B998" s="370"/>
      <c r="C998" s="370"/>
      <c r="D998" s="370"/>
      <c r="E998" s="370"/>
      <c r="F998" s="370"/>
      <c r="G998" s="370"/>
      <c r="H998" s="370"/>
      <c r="I998" s="370"/>
      <c r="J998" s="370"/>
      <c r="K998" s="370"/>
      <c r="L998" s="370"/>
      <c r="M998" s="370"/>
      <c r="N998" s="370"/>
    </row>
    <row r="999" spans="1:14">
      <c r="A999" s="370"/>
      <c r="B999" s="370"/>
      <c r="C999" s="370"/>
      <c r="D999" s="370"/>
      <c r="E999" s="370"/>
      <c r="F999" s="370"/>
      <c r="G999" s="370"/>
      <c r="H999" s="370"/>
      <c r="I999" s="370"/>
      <c r="J999" s="370"/>
      <c r="K999" s="370"/>
      <c r="L999" s="370"/>
      <c r="M999" s="370"/>
      <c r="N999" s="370"/>
    </row>
    <row r="1000" spans="1:14">
      <c r="A1000" s="370"/>
      <c r="B1000" s="370"/>
      <c r="C1000" s="370"/>
      <c r="D1000" s="370"/>
      <c r="E1000" s="370"/>
      <c r="F1000" s="370"/>
      <c r="G1000" s="370"/>
      <c r="H1000" s="370"/>
      <c r="I1000" s="370"/>
      <c r="J1000" s="370"/>
      <c r="K1000" s="370"/>
      <c r="L1000" s="370"/>
      <c r="M1000" s="370"/>
      <c r="N1000" s="370"/>
    </row>
    <row r="1001" spans="1:14">
      <c r="A1001" s="370"/>
      <c r="B1001" s="370"/>
      <c r="C1001" s="370"/>
      <c r="D1001" s="370"/>
      <c r="E1001" s="370"/>
      <c r="F1001" s="370"/>
      <c r="G1001" s="370"/>
      <c r="H1001" s="370"/>
      <c r="I1001" s="370"/>
      <c r="J1001" s="370"/>
      <c r="K1001" s="370"/>
      <c r="L1001" s="370"/>
      <c r="M1001" s="370"/>
      <c r="N1001" s="370"/>
    </row>
    <row r="1002" spans="1:14">
      <c r="A1002" s="370"/>
      <c r="B1002" s="370"/>
      <c r="C1002" s="370"/>
      <c r="D1002" s="370"/>
      <c r="E1002" s="370"/>
      <c r="F1002" s="370"/>
      <c r="G1002" s="370"/>
      <c r="H1002" s="370"/>
      <c r="I1002" s="370"/>
      <c r="J1002" s="370"/>
      <c r="K1002" s="370"/>
      <c r="L1002" s="370"/>
      <c r="M1002" s="370"/>
      <c r="N1002" s="370"/>
    </row>
    <row r="1003" spans="1:14">
      <c r="A1003" s="370"/>
      <c r="B1003" s="370"/>
      <c r="C1003" s="370"/>
      <c r="D1003" s="370"/>
      <c r="E1003" s="370"/>
      <c r="F1003" s="370"/>
      <c r="G1003" s="370"/>
      <c r="H1003" s="370"/>
      <c r="I1003" s="370"/>
      <c r="J1003" s="370"/>
      <c r="K1003" s="370"/>
      <c r="L1003" s="370"/>
      <c r="M1003" s="370"/>
      <c r="N1003" s="370"/>
    </row>
    <row r="1004" spans="1:14">
      <c r="A1004" s="370"/>
      <c r="B1004" s="370"/>
      <c r="C1004" s="370"/>
      <c r="D1004" s="370"/>
      <c r="E1004" s="370"/>
      <c r="F1004" s="370"/>
      <c r="G1004" s="370"/>
      <c r="H1004" s="370"/>
      <c r="I1004" s="370"/>
      <c r="J1004" s="370"/>
      <c r="K1004" s="370"/>
      <c r="L1004" s="370"/>
      <c r="M1004" s="370"/>
      <c r="N1004" s="370"/>
    </row>
    <row r="1005" spans="1:14">
      <c r="A1005" s="370"/>
      <c r="B1005" s="370"/>
      <c r="C1005" s="370"/>
      <c r="D1005" s="370"/>
      <c r="E1005" s="370"/>
      <c r="F1005" s="370"/>
      <c r="G1005" s="370"/>
      <c r="H1005" s="370"/>
      <c r="I1005" s="370"/>
      <c r="J1005" s="370"/>
      <c r="K1005" s="370"/>
      <c r="L1005" s="370"/>
      <c r="M1005" s="370"/>
      <c r="N1005" s="370"/>
    </row>
    <row r="1006" spans="1:14">
      <c r="A1006" s="370"/>
      <c r="B1006" s="370"/>
      <c r="C1006" s="370"/>
      <c r="D1006" s="370"/>
      <c r="E1006" s="370"/>
      <c r="F1006" s="370"/>
      <c r="G1006" s="370"/>
      <c r="H1006" s="370"/>
      <c r="I1006" s="370"/>
      <c r="J1006" s="370"/>
      <c r="K1006" s="370"/>
      <c r="L1006" s="370"/>
      <c r="M1006" s="370"/>
      <c r="N1006" s="370"/>
    </row>
    <row r="1007" spans="1:14">
      <c r="A1007" s="370"/>
      <c r="B1007" s="370"/>
      <c r="C1007" s="370"/>
      <c r="D1007" s="370"/>
      <c r="E1007" s="370"/>
      <c r="F1007" s="370"/>
      <c r="G1007" s="370"/>
      <c r="H1007" s="370"/>
      <c r="I1007" s="370"/>
      <c r="J1007" s="370"/>
      <c r="K1007" s="370"/>
      <c r="L1007" s="370"/>
      <c r="M1007" s="370"/>
      <c r="N1007" s="370"/>
    </row>
    <row r="1008" spans="1:14">
      <c r="A1008" s="370"/>
      <c r="B1008" s="370"/>
      <c r="C1008" s="370"/>
      <c r="D1008" s="370"/>
      <c r="E1008" s="370"/>
      <c r="F1008" s="370"/>
      <c r="G1008" s="370"/>
      <c r="H1008" s="370"/>
      <c r="I1008" s="370"/>
      <c r="J1008" s="370"/>
      <c r="K1008" s="370"/>
      <c r="L1008" s="370"/>
      <c r="M1008" s="370"/>
      <c r="N1008" s="370"/>
    </row>
    <row r="1009" spans="1:14">
      <c r="A1009" s="370"/>
      <c r="B1009" s="370"/>
      <c r="C1009" s="370"/>
      <c r="D1009" s="370"/>
      <c r="E1009" s="370"/>
      <c r="F1009" s="370"/>
      <c r="G1009" s="370"/>
      <c r="H1009" s="370"/>
      <c r="I1009" s="370"/>
      <c r="J1009" s="370"/>
      <c r="K1009" s="370"/>
      <c r="L1009" s="370"/>
      <c r="M1009" s="370"/>
      <c r="N1009" s="370"/>
    </row>
    <row r="1010" spans="1:14">
      <c r="A1010" s="370"/>
      <c r="B1010" s="370"/>
      <c r="C1010" s="370"/>
      <c r="D1010" s="370"/>
      <c r="E1010" s="370"/>
      <c r="F1010" s="370"/>
      <c r="G1010" s="370"/>
      <c r="H1010" s="370"/>
      <c r="I1010" s="370"/>
      <c r="J1010" s="370"/>
      <c r="K1010" s="370"/>
      <c r="L1010" s="370"/>
      <c r="M1010" s="370"/>
      <c r="N1010" s="370"/>
    </row>
    <row r="1011" spans="1:14">
      <c r="A1011" s="370"/>
      <c r="B1011" s="370"/>
      <c r="C1011" s="370"/>
      <c r="D1011" s="370"/>
      <c r="E1011" s="370"/>
      <c r="F1011" s="370"/>
      <c r="G1011" s="370"/>
      <c r="H1011" s="370"/>
      <c r="I1011" s="370"/>
      <c r="J1011" s="370"/>
      <c r="K1011" s="370"/>
      <c r="L1011" s="370"/>
      <c r="M1011" s="370"/>
      <c r="N1011" s="370"/>
    </row>
    <row r="1012" spans="1:14">
      <c r="A1012" s="370"/>
      <c r="B1012" s="370"/>
      <c r="C1012" s="370"/>
      <c r="D1012" s="370"/>
      <c r="E1012" s="370"/>
      <c r="F1012" s="370"/>
      <c r="G1012" s="370"/>
      <c r="H1012" s="370"/>
      <c r="I1012" s="370"/>
      <c r="J1012" s="370"/>
      <c r="K1012" s="370"/>
      <c r="L1012" s="370"/>
      <c r="M1012" s="370"/>
      <c r="N1012" s="370"/>
    </row>
    <row r="1013" spans="1:14">
      <c r="A1013" s="370"/>
      <c r="B1013" s="370"/>
      <c r="C1013" s="370"/>
      <c r="D1013" s="370"/>
      <c r="E1013" s="370"/>
      <c r="F1013" s="370"/>
      <c r="G1013" s="370"/>
      <c r="H1013" s="370"/>
      <c r="I1013" s="370"/>
      <c r="J1013" s="370"/>
      <c r="K1013" s="370"/>
      <c r="L1013" s="370"/>
      <c r="M1013" s="370"/>
      <c r="N1013" s="370"/>
    </row>
    <row r="1014" spans="1:14">
      <c r="A1014" s="370"/>
      <c r="B1014" s="370"/>
      <c r="C1014" s="370"/>
      <c r="D1014" s="370"/>
      <c r="E1014" s="370"/>
      <c r="F1014" s="370"/>
      <c r="G1014" s="370"/>
      <c r="H1014" s="370"/>
      <c r="I1014" s="370"/>
      <c r="J1014" s="370"/>
      <c r="K1014" s="370"/>
      <c r="L1014" s="370"/>
      <c r="M1014" s="370"/>
      <c r="N1014" s="370"/>
    </row>
    <row r="1015" spans="1:14">
      <c r="A1015" s="370"/>
      <c r="B1015" s="370"/>
      <c r="C1015" s="370"/>
      <c r="D1015" s="370"/>
      <c r="E1015" s="370"/>
      <c r="F1015" s="370"/>
      <c r="G1015" s="370"/>
      <c r="H1015" s="370"/>
      <c r="I1015" s="370"/>
      <c r="J1015" s="370"/>
      <c r="K1015" s="370"/>
      <c r="L1015" s="370"/>
      <c r="M1015" s="370"/>
      <c r="N1015" s="370"/>
    </row>
    <row r="1016" spans="1:14">
      <c r="A1016" s="370"/>
      <c r="B1016" s="370"/>
      <c r="C1016" s="370"/>
      <c r="D1016" s="370"/>
      <c r="E1016" s="370"/>
      <c r="F1016" s="370"/>
      <c r="G1016" s="370"/>
      <c r="H1016" s="370"/>
      <c r="I1016" s="370"/>
      <c r="J1016" s="370"/>
      <c r="K1016" s="370"/>
      <c r="L1016" s="370"/>
      <c r="M1016" s="370"/>
      <c r="N1016" s="370"/>
    </row>
    <row r="1017" spans="1:14">
      <c r="A1017" s="370"/>
      <c r="B1017" s="370"/>
      <c r="C1017" s="370"/>
      <c r="D1017" s="370"/>
      <c r="E1017" s="370"/>
      <c r="F1017" s="370"/>
      <c r="G1017" s="370"/>
      <c r="H1017" s="370"/>
      <c r="I1017" s="370"/>
      <c r="J1017" s="370"/>
      <c r="K1017" s="370"/>
      <c r="L1017" s="370"/>
      <c r="M1017" s="370"/>
      <c r="N1017" s="370"/>
    </row>
    <row r="1018" spans="1:14">
      <c r="A1018" s="370"/>
      <c r="B1018" s="370"/>
      <c r="C1018" s="370"/>
      <c r="D1018" s="370"/>
      <c r="E1018" s="370"/>
      <c r="F1018" s="370"/>
      <c r="G1018" s="370"/>
      <c r="H1018" s="370"/>
      <c r="I1018" s="370"/>
      <c r="J1018" s="370"/>
      <c r="K1018" s="370"/>
      <c r="L1018" s="370"/>
      <c r="M1018" s="370"/>
      <c r="N1018" s="370"/>
    </row>
    <row r="1019" spans="1:14">
      <c r="A1019" s="370"/>
      <c r="B1019" s="370"/>
      <c r="C1019" s="370"/>
      <c r="D1019" s="370"/>
      <c r="E1019" s="370"/>
      <c r="F1019" s="370"/>
      <c r="G1019" s="370"/>
      <c r="H1019" s="370"/>
      <c r="I1019" s="370"/>
      <c r="J1019" s="370"/>
      <c r="K1019" s="370"/>
      <c r="L1019" s="370"/>
      <c r="M1019" s="370"/>
      <c r="N1019" s="370"/>
    </row>
    <row r="1020" spans="1:14">
      <c r="A1020" s="370"/>
      <c r="B1020" s="370"/>
      <c r="C1020" s="370"/>
      <c r="D1020" s="370"/>
      <c r="E1020" s="370"/>
      <c r="F1020" s="370"/>
      <c r="G1020" s="370"/>
      <c r="H1020" s="370"/>
      <c r="I1020" s="370"/>
      <c r="J1020" s="370"/>
      <c r="K1020" s="370"/>
      <c r="L1020" s="370"/>
      <c r="M1020" s="370"/>
      <c r="N1020" s="370"/>
    </row>
    <row r="1021" spans="1:14">
      <c r="A1021" s="370"/>
      <c r="B1021" s="370"/>
      <c r="C1021" s="370"/>
      <c r="D1021" s="370"/>
      <c r="E1021" s="370"/>
      <c r="F1021" s="370"/>
      <c r="G1021" s="370"/>
      <c r="H1021" s="370"/>
      <c r="I1021" s="370"/>
      <c r="J1021" s="370"/>
      <c r="K1021" s="370"/>
      <c r="L1021" s="370"/>
      <c r="M1021" s="370"/>
      <c r="N1021" s="370"/>
    </row>
    <row r="1022" spans="1:14">
      <c r="A1022" s="370"/>
      <c r="B1022" s="370"/>
      <c r="C1022" s="370"/>
      <c r="D1022" s="370"/>
      <c r="E1022" s="370"/>
      <c r="F1022" s="370"/>
      <c r="G1022" s="370"/>
      <c r="H1022" s="370"/>
      <c r="I1022" s="370"/>
      <c r="J1022" s="370"/>
      <c r="K1022" s="370"/>
      <c r="L1022" s="370"/>
      <c r="M1022" s="370"/>
      <c r="N1022" s="370"/>
    </row>
    <row r="1023" spans="1:14">
      <c r="A1023" s="370"/>
      <c r="B1023" s="370"/>
      <c r="C1023" s="370"/>
      <c r="D1023" s="370"/>
      <c r="E1023" s="370"/>
      <c r="F1023" s="370"/>
      <c r="G1023" s="370"/>
      <c r="H1023" s="370"/>
      <c r="I1023" s="370"/>
      <c r="J1023" s="370"/>
      <c r="K1023" s="370"/>
      <c r="L1023" s="370"/>
      <c r="M1023" s="370"/>
      <c r="N1023" s="370"/>
    </row>
    <row r="1024" spans="1:14">
      <c r="A1024" s="370"/>
      <c r="B1024" s="370"/>
      <c r="C1024" s="370"/>
      <c r="D1024" s="370"/>
      <c r="E1024" s="370"/>
      <c r="F1024" s="370"/>
      <c r="G1024" s="370"/>
      <c r="H1024" s="370"/>
      <c r="I1024" s="370"/>
      <c r="J1024" s="370"/>
      <c r="K1024" s="370"/>
      <c r="L1024" s="370"/>
      <c r="M1024" s="370"/>
      <c r="N1024" s="370"/>
    </row>
    <row r="1025" spans="1:14">
      <c r="A1025" s="370"/>
      <c r="B1025" s="370"/>
      <c r="C1025" s="370"/>
      <c r="D1025" s="370"/>
      <c r="E1025" s="370"/>
      <c r="F1025" s="370"/>
      <c r="G1025" s="370"/>
      <c r="H1025" s="370"/>
      <c r="I1025" s="370"/>
      <c r="J1025" s="370"/>
      <c r="K1025" s="370"/>
      <c r="L1025" s="370"/>
      <c r="M1025" s="370"/>
      <c r="N1025" s="370"/>
    </row>
    <row r="1026" spans="1:14">
      <c r="A1026" s="370"/>
      <c r="B1026" s="370"/>
      <c r="C1026" s="370"/>
      <c r="D1026" s="370"/>
      <c r="E1026" s="370"/>
      <c r="F1026" s="370"/>
      <c r="G1026" s="370"/>
      <c r="H1026" s="370"/>
      <c r="I1026" s="370"/>
      <c r="J1026" s="370"/>
      <c r="K1026" s="370"/>
      <c r="L1026" s="370"/>
      <c r="M1026" s="370"/>
      <c r="N1026" s="370"/>
    </row>
    <row r="1027" spans="1:14">
      <c r="A1027" s="370"/>
      <c r="B1027" s="370"/>
      <c r="C1027" s="370"/>
      <c r="D1027" s="370"/>
      <c r="E1027" s="370"/>
      <c r="F1027" s="370"/>
      <c r="G1027" s="370"/>
      <c r="H1027" s="370"/>
      <c r="I1027" s="370"/>
      <c r="J1027" s="370"/>
      <c r="K1027" s="370"/>
      <c r="L1027" s="370"/>
      <c r="M1027" s="370"/>
      <c r="N1027" s="370"/>
    </row>
    <row r="1028" spans="1:14">
      <c r="A1028" s="370"/>
      <c r="B1028" s="370"/>
      <c r="C1028" s="370"/>
      <c r="D1028" s="370"/>
      <c r="E1028" s="370"/>
      <c r="F1028" s="370"/>
      <c r="G1028" s="370"/>
      <c r="H1028" s="370"/>
      <c r="I1028" s="370"/>
      <c r="J1028" s="370"/>
      <c r="K1028" s="370"/>
      <c r="L1028" s="370"/>
      <c r="M1028" s="370"/>
      <c r="N1028" s="370"/>
    </row>
    <row r="1029" spans="1:14">
      <c r="A1029" s="370"/>
      <c r="B1029" s="370"/>
      <c r="C1029" s="370"/>
      <c r="D1029" s="370"/>
      <c r="E1029" s="370"/>
      <c r="F1029" s="370"/>
      <c r="G1029" s="370"/>
      <c r="H1029" s="370"/>
      <c r="I1029" s="370"/>
      <c r="J1029" s="370"/>
      <c r="K1029" s="370"/>
      <c r="L1029" s="370"/>
      <c r="M1029" s="370"/>
      <c r="N1029" s="370"/>
    </row>
    <row r="1030" spans="1:14">
      <c r="A1030" s="370"/>
      <c r="B1030" s="370"/>
      <c r="C1030" s="370"/>
      <c r="D1030" s="370"/>
      <c r="E1030" s="370"/>
      <c r="F1030" s="370"/>
      <c r="G1030" s="370"/>
      <c r="H1030" s="370"/>
      <c r="I1030" s="370"/>
      <c r="J1030" s="370"/>
      <c r="K1030" s="370"/>
      <c r="L1030" s="370"/>
      <c r="M1030" s="370"/>
      <c r="N1030" s="370"/>
    </row>
    <row r="1031" spans="1:14">
      <c r="A1031" s="370"/>
      <c r="B1031" s="370"/>
      <c r="C1031" s="370"/>
      <c r="D1031" s="370"/>
      <c r="E1031" s="370"/>
      <c r="F1031" s="370"/>
      <c r="G1031" s="370"/>
      <c r="H1031" s="370"/>
      <c r="I1031" s="370"/>
      <c r="J1031" s="370"/>
      <c r="K1031" s="370"/>
      <c r="L1031" s="370"/>
      <c r="M1031" s="370"/>
      <c r="N1031" s="370"/>
    </row>
    <row r="1032" spans="1:14">
      <c r="A1032" s="370"/>
      <c r="B1032" s="370"/>
      <c r="C1032" s="370"/>
      <c r="D1032" s="370"/>
      <c r="E1032" s="370"/>
      <c r="F1032" s="370"/>
      <c r="G1032" s="370"/>
      <c r="H1032" s="370"/>
      <c r="I1032" s="370"/>
      <c r="J1032" s="370"/>
      <c r="K1032" s="370"/>
      <c r="L1032" s="370"/>
      <c r="M1032" s="370"/>
      <c r="N1032" s="370"/>
    </row>
    <row r="1033" spans="1:14">
      <c r="A1033" s="370"/>
      <c r="B1033" s="370"/>
      <c r="C1033" s="370"/>
      <c r="D1033" s="370"/>
      <c r="E1033" s="370"/>
      <c r="F1033" s="370"/>
      <c r="G1033" s="370"/>
      <c r="H1033" s="370"/>
      <c r="I1033" s="370"/>
      <c r="J1033" s="370"/>
      <c r="K1033" s="370"/>
      <c r="L1033" s="370"/>
      <c r="M1033" s="370"/>
      <c r="N1033" s="370"/>
    </row>
    <row r="1034" spans="1:14">
      <c r="A1034" s="370"/>
      <c r="B1034" s="370"/>
      <c r="C1034" s="370"/>
      <c r="D1034" s="370"/>
      <c r="E1034" s="370"/>
      <c r="F1034" s="370"/>
      <c r="G1034" s="370"/>
      <c r="H1034" s="370"/>
      <c r="I1034" s="370"/>
      <c r="J1034" s="370"/>
      <c r="K1034" s="370"/>
      <c r="L1034" s="370"/>
      <c r="M1034" s="370"/>
      <c r="N1034" s="370"/>
    </row>
    <row r="1035" spans="1:14">
      <c r="A1035" s="370"/>
      <c r="B1035" s="370"/>
      <c r="C1035" s="370"/>
      <c r="D1035" s="370"/>
      <c r="E1035" s="370"/>
      <c r="F1035" s="370"/>
      <c r="G1035" s="370"/>
      <c r="H1035" s="370"/>
      <c r="I1035" s="370"/>
      <c r="J1035" s="370"/>
      <c r="K1035" s="370"/>
      <c r="L1035" s="370"/>
      <c r="M1035" s="370"/>
      <c r="N1035" s="370"/>
    </row>
    <row r="1036" spans="1:14">
      <c r="A1036" s="370"/>
      <c r="B1036" s="370"/>
      <c r="C1036" s="370"/>
      <c r="D1036" s="370"/>
      <c r="E1036" s="370"/>
      <c r="F1036" s="370"/>
      <c r="G1036" s="370"/>
      <c r="H1036" s="370"/>
      <c r="I1036" s="370"/>
      <c r="J1036" s="370"/>
      <c r="K1036" s="370"/>
      <c r="L1036" s="370"/>
      <c r="M1036" s="370"/>
      <c r="N1036" s="370"/>
    </row>
    <row r="1037" spans="1:14">
      <c r="A1037" s="370"/>
      <c r="B1037" s="370"/>
      <c r="C1037" s="370"/>
      <c r="D1037" s="370"/>
      <c r="E1037" s="370"/>
      <c r="F1037" s="370"/>
      <c r="G1037" s="370"/>
      <c r="H1037" s="370"/>
      <c r="I1037" s="370"/>
      <c r="J1037" s="370"/>
      <c r="K1037" s="370"/>
      <c r="L1037" s="370"/>
      <c r="M1037" s="370"/>
      <c r="N1037" s="370"/>
    </row>
    <row r="1038" spans="1:14">
      <c r="A1038" s="370"/>
      <c r="B1038" s="370"/>
      <c r="C1038" s="370"/>
      <c r="D1038" s="370"/>
      <c r="E1038" s="370"/>
      <c r="F1038" s="370"/>
      <c r="G1038" s="370"/>
      <c r="H1038" s="370"/>
      <c r="I1038" s="370"/>
      <c r="J1038" s="370"/>
      <c r="K1038" s="370"/>
      <c r="L1038" s="370"/>
      <c r="M1038" s="370"/>
      <c r="N1038" s="370"/>
    </row>
    <row r="1039" spans="1:14">
      <c r="A1039" s="370"/>
      <c r="B1039" s="370"/>
      <c r="C1039" s="370"/>
      <c r="D1039" s="370"/>
      <c r="E1039" s="370"/>
      <c r="F1039" s="370"/>
      <c r="G1039" s="370"/>
      <c r="H1039" s="370"/>
      <c r="I1039" s="370"/>
      <c r="J1039" s="370"/>
      <c r="K1039" s="370"/>
      <c r="L1039" s="370"/>
      <c r="M1039" s="370"/>
      <c r="N1039" s="370"/>
    </row>
    <row r="1040" spans="1:14">
      <c r="A1040" s="370"/>
      <c r="B1040" s="370"/>
      <c r="C1040" s="370"/>
      <c r="D1040" s="370"/>
      <c r="E1040" s="370"/>
      <c r="F1040" s="370"/>
      <c r="G1040" s="370"/>
      <c r="H1040" s="370"/>
      <c r="I1040" s="370"/>
      <c r="J1040" s="370"/>
      <c r="K1040" s="370"/>
      <c r="L1040" s="370"/>
      <c r="M1040" s="370"/>
      <c r="N1040" s="370"/>
    </row>
    <row r="1041" spans="1:14">
      <c r="A1041" s="370"/>
      <c r="B1041" s="370"/>
      <c r="C1041" s="370"/>
      <c r="D1041" s="370"/>
      <c r="E1041" s="370"/>
      <c r="F1041" s="370"/>
      <c r="G1041" s="370"/>
      <c r="H1041" s="370"/>
      <c r="I1041" s="370"/>
      <c r="J1041" s="370"/>
      <c r="K1041" s="370"/>
      <c r="L1041" s="370"/>
      <c r="M1041" s="370"/>
      <c r="N1041" s="370"/>
    </row>
    <row r="1042" spans="1:14">
      <c r="A1042" s="370"/>
      <c r="B1042" s="370"/>
      <c r="C1042" s="370"/>
      <c r="D1042" s="370"/>
      <c r="E1042" s="370"/>
      <c r="F1042" s="370"/>
      <c r="G1042" s="370"/>
      <c r="H1042" s="370"/>
      <c r="I1042" s="370"/>
      <c r="J1042" s="370"/>
      <c r="K1042" s="370"/>
      <c r="L1042" s="370"/>
      <c r="M1042" s="370"/>
      <c r="N1042" s="370"/>
    </row>
    <row r="1043" spans="1:14">
      <c r="A1043" s="370"/>
      <c r="B1043" s="370"/>
      <c r="C1043" s="370"/>
      <c r="D1043" s="370"/>
      <c r="E1043" s="370"/>
      <c r="F1043" s="370"/>
      <c r="G1043" s="370"/>
      <c r="H1043" s="370"/>
      <c r="I1043" s="370"/>
      <c r="J1043" s="370"/>
      <c r="K1043" s="370"/>
      <c r="L1043" s="370"/>
      <c r="M1043" s="370"/>
      <c r="N1043" s="370"/>
    </row>
    <row r="1044" spans="1:14">
      <c r="A1044" s="370"/>
      <c r="B1044" s="370"/>
      <c r="C1044" s="370"/>
      <c r="D1044" s="370"/>
      <c r="E1044" s="370"/>
      <c r="F1044" s="370"/>
      <c r="G1044" s="370"/>
      <c r="H1044" s="370"/>
      <c r="I1044" s="370"/>
      <c r="J1044" s="370"/>
      <c r="K1044" s="370"/>
      <c r="L1044" s="370"/>
      <c r="M1044" s="370"/>
      <c r="N1044" s="370"/>
    </row>
    <row r="1045" spans="1:14">
      <c r="A1045" s="370"/>
      <c r="B1045" s="370"/>
      <c r="C1045" s="370"/>
      <c r="D1045" s="370"/>
      <c r="E1045" s="370"/>
      <c r="F1045" s="370"/>
      <c r="G1045" s="370"/>
      <c r="H1045" s="370"/>
      <c r="I1045" s="370"/>
      <c r="J1045" s="370"/>
      <c r="K1045" s="370"/>
      <c r="L1045" s="370"/>
      <c r="M1045" s="370"/>
      <c r="N1045" s="370"/>
    </row>
    <row r="1046" spans="1:14">
      <c r="A1046" s="370"/>
      <c r="B1046" s="370"/>
      <c r="C1046" s="370"/>
      <c r="D1046" s="370"/>
      <c r="E1046" s="370"/>
      <c r="F1046" s="370"/>
      <c r="G1046" s="370"/>
      <c r="H1046" s="370"/>
      <c r="I1046" s="370"/>
      <c r="J1046" s="370"/>
      <c r="K1046" s="370"/>
      <c r="L1046" s="370"/>
      <c r="M1046" s="370"/>
      <c r="N1046" s="370"/>
    </row>
    <row r="1047" spans="1:14">
      <c r="A1047" s="370"/>
      <c r="B1047" s="370"/>
      <c r="C1047" s="370"/>
      <c r="D1047" s="370"/>
      <c r="E1047" s="370"/>
      <c r="F1047" s="370"/>
      <c r="G1047" s="370"/>
      <c r="H1047" s="370"/>
      <c r="I1047" s="370"/>
      <c r="J1047" s="370"/>
      <c r="K1047" s="370"/>
      <c r="L1047" s="370"/>
      <c r="M1047" s="370"/>
      <c r="N1047" s="370"/>
    </row>
    <row r="1048" spans="1:14">
      <c r="A1048" s="370"/>
      <c r="B1048" s="370"/>
      <c r="C1048" s="370"/>
      <c r="D1048" s="370"/>
      <c r="E1048" s="370"/>
      <c r="F1048" s="370"/>
      <c r="G1048" s="370"/>
      <c r="H1048" s="370"/>
      <c r="I1048" s="370"/>
      <c r="J1048" s="370"/>
      <c r="K1048" s="370"/>
      <c r="L1048" s="370"/>
      <c r="M1048" s="370"/>
      <c r="N1048" s="370"/>
    </row>
    <row r="1049" spans="1:14">
      <c r="A1049" s="370"/>
      <c r="B1049" s="370"/>
      <c r="C1049" s="370"/>
      <c r="D1049" s="370"/>
      <c r="E1049" s="370"/>
      <c r="F1049" s="370"/>
      <c r="G1049" s="370"/>
      <c r="H1049" s="370"/>
      <c r="I1049" s="370"/>
      <c r="J1049" s="370"/>
      <c r="K1049" s="370"/>
      <c r="L1049" s="370"/>
      <c r="M1049" s="370"/>
      <c r="N1049" s="370"/>
    </row>
    <row r="1050" spans="1:14">
      <c r="A1050" s="370"/>
      <c r="B1050" s="370"/>
      <c r="C1050" s="370"/>
      <c r="D1050" s="370"/>
      <c r="E1050" s="370"/>
      <c r="F1050" s="370"/>
      <c r="G1050" s="370"/>
      <c r="H1050" s="370"/>
      <c r="I1050" s="370"/>
      <c r="J1050" s="370"/>
      <c r="K1050" s="370"/>
      <c r="L1050" s="370"/>
      <c r="M1050" s="370"/>
      <c r="N1050" s="370"/>
    </row>
    <row r="1051" spans="1:14">
      <c r="A1051" s="370"/>
      <c r="B1051" s="370"/>
      <c r="C1051" s="370"/>
      <c r="D1051" s="370"/>
      <c r="E1051" s="370"/>
      <c r="F1051" s="370"/>
      <c r="G1051" s="370"/>
      <c r="H1051" s="370"/>
      <c r="I1051" s="370"/>
      <c r="J1051" s="370"/>
      <c r="K1051" s="370"/>
      <c r="L1051" s="370"/>
      <c r="M1051" s="370"/>
      <c r="N1051" s="370"/>
    </row>
    <row r="1052" spans="1:14">
      <c r="A1052" s="370"/>
      <c r="B1052" s="370"/>
      <c r="C1052" s="370"/>
      <c r="D1052" s="370"/>
      <c r="E1052" s="370"/>
      <c r="F1052" s="370"/>
      <c r="G1052" s="370"/>
      <c r="H1052" s="370"/>
      <c r="I1052" s="370"/>
      <c r="J1052" s="370"/>
      <c r="K1052" s="370"/>
      <c r="L1052" s="370"/>
      <c r="M1052" s="370"/>
      <c r="N1052" s="370"/>
    </row>
    <row r="1053" spans="1:14">
      <c r="A1053" s="370"/>
      <c r="B1053" s="370"/>
      <c r="C1053" s="370"/>
      <c r="D1053" s="370"/>
      <c r="E1053" s="370"/>
      <c r="F1053" s="370"/>
      <c r="G1053" s="370"/>
      <c r="H1053" s="370"/>
      <c r="I1053" s="370"/>
      <c r="J1053" s="370"/>
      <c r="K1053" s="370"/>
      <c r="L1053" s="370"/>
      <c r="M1053" s="370"/>
      <c r="N1053" s="370"/>
    </row>
    <row r="1054" spans="1:14">
      <c r="A1054" s="370"/>
      <c r="B1054" s="370"/>
      <c r="C1054" s="370"/>
      <c r="D1054" s="370"/>
      <c r="E1054" s="370"/>
      <c r="F1054" s="370"/>
      <c r="G1054" s="370"/>
      <c r="H1054" s="370"/>
      <c r="I1054" s="370"/>
      <c r="J1054" s="370"/>
      <c r="K1054" s="370"/>
      <c r="L1054" s="370"/>
      <c r="M1054" s="370"/>
      <c r="N1054" s="370"/>
    </row>
    <row r="1055" spans="1:14">
      <c r="A1055" s="370"/>
      <c r="B1055" s="370"/>
      <c r="C1055" s="370"/>
      <c r="D1055" s="370"/>
      <c r="E1055" s="370"/>
      <c r="F1055" s="370"/>
      <c r="G1055" s="370"/>
      <c r="H1055" s="370"/>
      <c r="I1055" s="370"/>
      <c r="J1055" s="370"/>
      <c r="K1055" s="370"/>
      <c r="L1055" s="370"/>
      <c r="M1055" s="370"/>
      <c r="N1055" s="370"/>
    </row>
    <row r="1056" spans="1:14">
      <c r="A1056" s="370"/>
      <c r="B1056" s="370"/>
      <c r="C1056" s="370"/>
      <c r="D1056" s="370"/>
      <c r="E1056" s="370"/>
      <c r="F1056" s="370"/>
      <c r="G1056" s="370"/>
      <c r="H1056" s="370"/>
      <c r="I1056" s="370"/>
      <c r="J1056" s="370"/>
      <c r="K1056" s="370"/>
      <c r="L1056" s="370"/>
      <c r="M1056" s="370"/>
      <c r="N1056" s="370"/>
    </row>
    <row r="1057" spans="1:14">
      <c r="A1057" s="370"/>
      <c r="B1057" s="370"/>
      <c r="C1057" s="370"/>
      <c r="D1057" s="370"/>
      <c r="E1057" s="370"/>
      <c r="F1057" s="370"/>
      <c r="G1057" s="370"/>
      <c r="H1057" s="370"/>
      <c r="I1057" s="370"/>
      <c r="J1057" s="370"/>
      <c r="K1057" s="370"/>
      <c r="L1057" s="370"/>
      <c r="M1057" s="370"/>
      <c r="N1057" s="370"/>
    </row>
    <row r="1058" spans="1:14">
      <c r="A1058" s="370"/>
      <c r="B1058" s="370"/>
      <c r="C1058" s="370"/>
      <c r="D1058" s="370"/>
      <c r="E1058" s="370"/>
      <c r="F1058" s="370"/>
      <c r="G1058" s="370"/>
      <c r="H1058" s="370"/>
      <c r="I1058" s="370"/>
      <c r="J1058" s="370"/>
      <c r="K1058" s="370"/>
      <c r="L1058" s="370"/>
      <c r="M1058" s="370"/>
      <c r="N1058" s="370"/>
    </row>
    <row r="1059" spans="1:14">
      <c r="A1059" s="370"/>
      <c r="B1059" s="370"/>
      <c r="C1059" s="370"/>
      <c r="D1059" s="370"/>
      <c r="E1059" s="370"/>
      <c r="F1059" s="370"/>
      <c r="G1059" s="370"/>
      <c r="H1059" s="370"/>
      <c r="I1059" s="370"/>
      <c r="J1059" s="370"/>
      <c r="K1059" s="370"/>
      <c r="L1059" s="370"/>
      <c r="M1059" s="370"/>
      <c r="N1059" s="370"/>
    </row>
    <row r="1060" spans="1:14">
      <c r="A1060" s="370"/>
      <c r="B1060" s="370"/>
      <c r="C1060" s="370"/>
      <c r="D1060" s="370"/>
      <c r="E1060" s="370"/>
      <c r="F1060" s="370"/>
      <c r="G1060" s="370"/>
      <c r="H1060" s="370"/>
      <c r="I1060" s="370"/>
      <c r="J1060" s="370"/>
      <c r="K1060" s="370"/>
      <c r="L1060" s="370"/>
      <c r="M1060" s="370"/>
      <c r="N1060" s="370"/>
    </row>
    <row r="1061" spans="1:14">
      <c r="A1061" s="370"/>
      <c r="B1061" s="370"/>
      <c r="C1061" s="370"/>
      <c r="D1061" s="370"/>
      <c r="E1061" s="370"/>
      <c r="F1061" s="370"/>
      <c r="G1061" s="370"/>
      <c r="H1061" s="370"/>
      <c r="I1061" s="370"/>
      <c r="J1061" s="370"/>
      <c r="K1061" s="370"/>
      <c r="L1061" s="370"/>
      <c r="M1061" s="370"/>
      <c r="N1061" s="370"/>
    </row>
    <row r="1062" spans="1:14">
      <c r="A1062" s="370"/>
      <c r="B1062" s="370"/>
      <c r="C1062" s="370"/>
      <c r="D1062" s="370"/>
      <c r="E1062" s="370"/>
      <c r="F1062" s="370"/>
      <c r="G1062" s="370"/>
      <c r="H1062" s="370"/>
      <c r="I1062" s="370"/>
      <c r="J1062" s="370"/>
      <c r="K1062" s="370"/>
      <c r="L1062" s="370"/>
      <c r="M1062" s="370"/>
      <c r="N1062" s="370"/>
    </row>
    <row r="1063" spans="1:14">
      <c r="A1063" s="370"/>
      <c r="B1063" s="370"/>
      <c r="C1063" s="370"/>
      <c r="D1063" s="370"/>
      <c r="E1063" s="370"/>
      <c r="F1063" s="370"/>
      <c r="G1063" s="370"/>
      <c r="H1063" s="370"/>
      <c r="I1063" s="370"/>
      <c r="J1063" s="370"/>
      <c r="K1063" s="370"/>
      <c r="L1063" s="370"/>
      <c r="M1063" s="370"/>
      <c r="N1063" s="370"/>
    </row>
    <row r="1064" spans="1:14">
      <c r="A1064" s="370"/>
      <c r="B1064" s="370"/>
      <c r="C1064" s="370"/>
      <c r="D1064" s="370"/>
      <c r="E1064" s="370"/>
      <c r="F1064" s="370"/>
      <c r="G1064" s="370"/>
      <c r="H1064" s="370"/>
      <c r="I1064" s="370"/>
      <c r="J1064" s="370"/>
      <c r="K1064" s="370"/>
      <c r="L1064" s="370"/>
      <c r="M1064" s="370"/>
      <c r="N1064" s="370"/>
    </row>
    <row r="1065" spans="1:14">
      <c r="A1065" s="370"/>
      <c r="B1065" s="370"/>
      <c r="C1065" s="370"/>
      <c r="D1065" s="370"/>
      <c r="E1065" s="370"/>
      <c r="F1065" s="370"/>
      <c r="G1065" s="370"/>
      <c r="H1065" s="370"/>
      <c r="I1065" s="370"/>
      <c r="J1065" s="370"/>
      <c r="K1065" s="370"/>
      <c r="L1065" s="370"/>
      <c r="M1065" s="370"/>
      <c r="N1065" s="370"/>
    </row>
    <row r="1066" spans="1:14">
      <c r="A1066" s="370"/>
      <c r="B1066" s="370"/>
      <c r="C1066" s="370"/>
      <c r="D1066" s="370"/>
      <c r="E1066" s="370"/>
      <c r="F1066" s="370"/>
      <c r="G1066" s="370"/>
      <c r="H1066" s="370"/>
      <c r="I1066" s="370"/>
      <c r="J1066" s="370"/>
      <c r="K1066" s="370"/>
      <c r="L1066" s="370"/>
      <c r="M1066" s="370"/>
      <c r="N1066" s="370"/>
    </row>
    <row r="1067" spans="1:14">
      <c r="A1067" s="370"/>
      <c r="B1067" s="370"/>
      <c r="C1067" s="370"/>
      <c r="D1067" s="370"/>
      <c r="E1067" s="370"/>
      <c r="F1067" s="370"/>
      <c r="G1067" s="370"/>
      <c r="H1067" s="370"/>
      <c r="I1067" s="370"/>
      <c r="J1067" s="370"/>
      <c r="K1067" s="370"/>
      <c r="L1067" s="370"/>
      <c r="M1067" s="370"/>
      <c r="N1067" s="370"/>
    </row>
    <row r="1068" spans="1:14">
      <c r="A1068" s="370"/>
      <c r="B1068" s="370"/>
      <c r="C1068" s="370"/>
      <c r="D1068" s="370"/>
      <c r="E1068" s="370"/>
      <c r="F1068" s="370"/>
      <c r="G1068" s="370"/>
      <c r="H1068" s="370"/>
      <c r="I1068" s="370"/>
      <c r="J1068" s="370"/>
      <c r="K1068" s="370"/>
      <c r="L1068" s="370"/>
      <c r="M1068" s="370"/>
      <c r="N1068" s="370"/>
    </row>
    <row r="1069" spans="1:14">
      <c r="A1069" s="370"/>
      <c r="B1069" s="370"/>
      <c r="C1069" s="370"/>
      <c r="D1069" s="370"/>
      <c r="E1069" s="370"/>
      <c r="F1069" s="370"/>
      <c r="G1069" s="370"/>
      <c r="H1069" s="370"/>
      <c r="I1069" s="370"/>
      <c r="J1069" s="370"/>
      <c r="K1069" s="370"/>
      <c r="L1069" s="370"/>
      <c r="M1069" s="370"/>
      <c r="N1069" s="370"/>
    </row>
    <row r="1070" spans="1:14">
      <c r="A1070" s="370"/>
      <c r="B1070" s="370"/>
      <c r="C1070" s="370"/>
      <c r="D1070" s="370"/>
      <c r="E1070" s="370"/>
      <c r="F1070" s="370"/>
      <c r="G1070" s="370"/>
      <c r="H1070" s="370"/>
      <c r="I1070" s="370"/>
      <c r="J1070" s="370"/>
      <c r="K1070" s="370"/>
      <c r="L1070" s="370"/>
      <c r="M1070" s="370"/>
      <c r="N1070" s="370"/>
    </row>
    <row r="1071" spans="1:14">
      <c r="A1071" s="370"/>
      <c r="B1071" s="370"/>
      <c r="C1071" s="370"/>
      <c r="D1071" s="370"/>
      <c r="E1071" s="370"/>
      <c r="F1071" s="370"/>
      <c r="G1071" s="370"/>
      <c r="H1071" s="370"/>
      <c r="I1071" s="370"/>
      <c r="J1071" s="370"/>
      <c r="K1071" s="370"/>
      <c r="L1071" s="370"/>
      <c r="M1071" s="370"/>
      <c r="N1071" s="370"/>
    </row>
    <row r="1072" spans="1:14">
      <c r="A1072" s="370"/>
      <c r="B1072" s="370"/>
      <c r="C1072" s="370"/>
      <c r="D1072" s="370"/>
      <c r="E1072" s="370"/>
      <c r="F1072" s="370"/>
      <c r="G1072" s="370"/>
      <c r="H1072" s="370"/>
      <c r="I1072" s="370"/>
      <c r="J1072" s="370"/>
      <c r="K1072" s="370"/>
      <c r="L1072" s="370"/>
      <c r="M1072" s="370"/>
      <c r="N1072" s="370"/>
    </row>
    <row r="1073" spans="1:14">
      <c r="A1073" s="370"/>
      <c r="B1073" s="370"/>
      <c r="C1073" s="370"/>
      <c r="D1073" s="370"/>
      <c r="E1073" s="370"/>
      <c r="F1073" s="370"/>
      <c r="G1073" s="370"/>
      <c r="H1073" s="370"/>
      <c r="I1073" s="370"/>
      <c r="J1073" s="370"/>
      <c r="K1073" s="370"/>
      <c r="L1073" s="370"/>
      <c r="M1073" s="370"/>
      <c r="N1073" s="370"/>
    </row>
    <row r="1074" spans="1:14">
      <c r="A1074" s="370"/>
      <c r="B1074" s="370"/>
      <c r="C1074" s="370"/>
      <c r="D1074" s="370"/>
      <c r="E1074" s="370"/>
      <c r="F1074" s="370"/>
      <c r="G1074" s="370"/>
      <c r="H1074" s="370"/>
      <c r="I1074" s="370"/>
      <c r="J1074" s="370"/>
      <c r="K1074" s="370"/>
      <c r="L1074" s="370"/>
      <c r="M1074" s="370"/>
      <c r="N1074" s="370"/>
    </row>
    <row r="1075" spans="1:14">
      <c r="A1075" s="370"/>
      <c r="B1075" s="370"/>
      <c r="C1075" s="370"/>
      <c r="D1075" s="370"/>
      <c r="E1075" s="370"/>
      <c r="F1075" s="370"/>
      <c r="G1075" s="370"/>
      <c r="H1075" s="370"/>
      <c r="I1075" s="370"/>
      <c r="J1075" s="370"/>
      <c r="K1075" s="370"/>
      <c r="L1075" s="370"/>
      <c r="M1075" s="370"/>
      <c r="N1075" s="370"/>
    </row>
    <row r="1076" spans="1:14">
      <c r="A1076" s="370"/>
      <c r="B1076" s="370"/>
      <c r="C1076" s="370"/>
      <c r="D1076" s="370"/>
      <c r="E1076" s="370"/>
      <c r="F1076" s="370"/>
      <c r="G1076" s="370"/>
      <c r="H1076" s="370"/>
      <c r="I1076" s="370"/>
      <c r="J1076" s="370"/>
      <c r="K1076" s="370"/>
      <c r="L1076" s="370"/>
      <c r="M1076" s="370"/>
      <c r="N1076" s="370"/>
    </row>
    <row r="1077" spans="1:14">
      <c r="A1077" s="370"/>
      <c r="B1077" s="370"/>
      <c r="C1077" s="370"/>
      <c r="D1077" s="370"/>
      <c r="E1077" s="370"/>
      <c r="F1077" s="370"/>
      <c r="G1077" s="370"/>
      <c r="H1077" s="370"/>
      <c r="I1077" s="370"/>
      <c r="J1077" s="370"/>
      <c r="K1077" s="370"/>
      <c r="L1077" s="370"/>
      <c r="M1077" s="370"/>
      <c r="N1077" s="370"/>
    </row>
    <row r="1078" spans="1:14">
      <c r="A1078" s="370"/>
      <c r="B1078" s="370"/>
      <c r="C1078" s="370"/>
      <c r="D1078" s="370"/>
      <c r="E1078" s="370"/>
      <c r="F1078" s="370"/>
      <c r="G1078" s="370"/>
      <c r="H1078" s="370"/>
      <c r="I1078" s="370"/>
      <c r="J1078" s="370"/>
      <c r="K1078" s="370"/>
      <c r="L1078" s="370"/>
      <c r="M1078" s="370"/>
      <c r="N1078" s="370"/>
    </row>
    <row r="1079" spans="1:14">
      <c r="A1079" s="370"/>
      <c r="B1079" s="370"/>
      <c r="C1079" s="370"/>
      <c r="D1079" s="370"/>
      <c r="E1079" s="370"/>
      <c r="F1079" s="370"/>
      <c r="G1079" s="370"/>
      <c r="H1079" s="370"/>
      <c r="I1079" s="370"/>
      <c r="J1079" s="370"/>
      <c r="K1079" s="370"/>
      <c r="L1079" s="370"/>
      <c r="M1079" s="370"/>
      <c r="N1079" s="370"/>
    </row>
    <row r="1080" spans="1:14">
      <c r="A1080" s="370"/>
      <c r="B1080" s="370"/>
      <c r="C1080" s="370"/>
      <c r="D1080" s="370"/>
      <c r="E1080" s="370"/>
      <c r="F1080" s="370"/>
      <c r="G1080" s="370"/>
      <c r="H1080" s="370"/>
      <c r="I1080" s="370"/>
      <c r="J1080" s="370"/>
      <c r="K1080" s="370"/>
      <c r="L1080" s="370"/>
      <c r="M1080" s="370"/>
      <c r="N1080" s="370"/>
    </row>
    <row r="1081" spans="1:14">
      <c r="A1081" s="370"/>
      <c r="B1081" s="370"/>
      <c r="C1081" s="370"/>
      <c r="D1081" s="370"/>
      <c r="E1081" s="370"/>
      <c r="F1081" s="370"/>
      <c r="G1081" s="370"/>
      <c r="H1081" s="370"/>
      <c r="I1081" s="370"/>
      <c r="J1081" s="370"/>
      <c r="K1081" s="370"/>
      <c r="L1081" s="370"/>
      <c r="M1081" s="370"/>
      <c r="N1081" s="370"/>
    </row>
    <row r="1082" spans="1:14">
      <c r="A1082" s="370"/>
      <c r="B1082" s="370"/>
      <c r="C1082" s="370"/>
      <c r="D1082" s="370"/>
      <c r="E1082" s="370"/>
      <c r="F1082" s="370"/>
      <c r="G1082" s="370"/>
      <c r="H1082" s="370"/>
      <c r="I1082" s="370"/>
      <c r="J1082" s="370"/>
      <c r="K1082" s="370"/>
      <c r="L1082" s="370"/>
      <c r="M1082" s="370"/>
      <c r="N1082" s="370"/>
    </row>
  </sheetData>
  <mergeCells count="454">
    <mergeCell ref="L1:M1"/>
    <mergeCell ref="B2:M2"/>
    <mergeCell ref="B3:M3"/>
    <mergeCell ref="G8:M8"/>
    <mergeCell ref="G19:M19"/>
    <mergeCell ref="G20:M20"/>
    <mergeCell ref="G21:M21"/>
    <mergeCell ref="G22:M22"/>
    <mergeCell ref="G23:M23"/>
    <mergeCell ref="G24:M24"/>
    <mergeCell ref="G13:M13"/>
    <mergeCell ref="G14:M14"/>
    <mergeCell ref="G15:M15"/>
    <mergeCell ref="G16:M16"/>
    <mergeCell ref="G17:M17"/>
    <mergeCell ref="G18:M18"/>
    <mergeCell ref="G31:M31"/>
    <mergeCell ref="G32:M32"/>
    <mergeCell ref="G33:M33"/>
    <mergeCell ref="G34:M34"/>
    <mergeCell ref="G35:M35"/>
    <mergeCell ref="G36:M36"/>
    <mergeCell ref="G25:M25"/>
    <mergeCell ref="G26:M26"/>
    <mergeCell ref="G27:M27"/>
    <mergeCell ref="G28:M28"/>
    <mergeCell ref="G29:M29"/>
    <mergeCell ref="G30:M30"/>
    <mergeCell ref="G43:M43"/>
    <mergeCell ref="G44:M44"/>
    <mergeCell ref="G45:M45"/>
    <mergeCell ref="G46:M46"/>
    <mergeCell ref="G47:M47"/>
    <mergeCell ref="G48:M48"/>
    <mergeCell ref="G37:M37"/>
    <mergeCell ref="G38:M38"/>
    <mergeCell ref="G39:M39"/>
    <mergeCell ref="G40:M40"/>
    <mergeCell ref="G41:M41"/>
    <mergeCell ref="G42:M42"/>
    <mergeCell ref="G55:M55"/>
    <mergeCell ref="G56:M56"/>
    <mergeCell ref="G57:M57"/>
    <mergeCell ref="G58:M58"/>
    <mergeCell ref="G59:M59"/>
    <mergeCell ref="G60:M60"/>
    <mergeCell ref="G49:M49"/>
    <mergeCell ref="G50:M50"/>
    <mergeCell ref="G51:M51"/>
    <mergeCell ref="G52:M52"/>
    <mergeCell ref="G53:M53"/>
    <mergeCell ref="G54:M54"/>
    <mergeCell ref="G67:M67"/>
    <mergeCell ref="G68:M68"/>
    <mergeCell ref="G69:M69"/>
    <mergeCell ref="G70:M70"/>
    <mergeCell ref="G71:M71"/>
    <mergeCell ref="G72:M72"/>
    <mergeCell ref="G61:M61"/>
    <mergeCell ref="G62:M62"/>
    <mergeCell ref="G63:M63"/>
    <mergeCell ref="G64:M64"/>
    <mergeCell ref="G65:M65"/>
    <mergeCell ref="G66:M66"/>
    <mergeCell ref="G79:M79"/>
    <mergeCell ref="G80:M80"/>
    <mergeCell ref="G81:M81"/>
    <mergeCell ref="G82:M82"/>
    <mergeCell ref="G83:M83"/>
    <mergeCell ref="G84:M84"/>
    <mergeCell ref="G73:M73"/>
    <mergeCell ref="G74:M74"/>
    <mergeCell ref="G75:M75"/>
    <mergeCell ref="G76:M76"/>
    <mergeCell ref="G77:M77"/>
    <mergeCell ref="G78:M78"/>
    <mergeCell ref="G91:M91"/>
    <mergeCell ref="G92:M92"/>
    <mergeCell ref="G93:M93"/>
    <mergeCell ref="G94:M94"/>
    <mergeCell ref="G95:M95"/>
    <mergeCell ref="G96:M96"/>
    <mergeCell ref="G85:M85"/>
    <mergeCell ref="G86:M86"/>
    <mergeCell ref="G87:M87"/>
    <mergeCell ref="G88:M88"/>
    <mergeCell ref="G89:M89"/>
    <mergeCell ref="G90:M90"/>
    <mergeCell ref="G143:M143"/>
    <mergeCell ref="G144:M144"/>
    <mergeCell ref="G145:M145"/>
    <mergeCell ref="G146:M146"/>
    <mergeCell ref="G147:M147"/>
    <mergeCell ref="G136:M136"/>
    <mergeCell ref="G103:M103"/>
    <mergeCell ref="G104:M104"/>
    <mergeCell ref="G97:M97"/>
    <mergeCell ref="G98:M98"/>
    <mergeCell ref="G99:M99"/>
    <mergeCell ref="G100:M100"/>
    <mergeCell ref="G101:M101"/>
    <mergeCell ref="G102:M102"/>
    <mergeCell ref="G105:M105"/>
    <mergeCell ref="G106:M106"/>
    <mergeCell ref="G107:M107"/>
    <mergeCell ref="G108:M108"/>
    <mergeCell ref="G109:M109"/>
    <mergeCell ref="G110:M110"/>
    <mergeCell ref="G111:M111"/>
    <mergeCell ref="G112:M112"/>
    <mergeCell ref="G113:M113"/>
    <mergeCell ref="G114:M114"/>
    <mergeCell ref="G154:M154"/>
    <mergeCell ref="G155:M155"/>
    <mergeCell ref="G156:M156"/>
    <mergeCell ref="G157:M157"/>
    <mergeCell ref="G158:M158"/>
    <mergeCell ref="G159:M159"/>
    <mergeCell ref="G148:M148"/>
    <mergeCell ref="G149:M149"/>
    <mergeCell ref="G150:M150"/>
    <mergeCell ref="G151:M151"/>
    <mergeCell ref="G152:M152"/>
    <mergeCell ref="G153:M153"/>
    <mergeCell ref="G166:M166"/>
    <mergeCell ref="G167:M167"/>
    <mergeCell ref="G168:M168"/>
    <mergeCell ref="G169:M169"/>
    <mergeCell ref="G170:M170"/>
    <mergeCell ref="G171:M171"/>
    <mergeCell ref="G160:M160"/>
    <mergeCell ref="G161:M161"/>
    <mergeCell ref="G162:M162"/>
    <mergeCell ref="G163:M163"/>
    <mergeCell ref="G164:M164"/>
    <mergeCell ref="G165:M165"/>
    <mergeCell ref="G178:M178"/>
    <mergeCell ref="G179:M179"/>
    <mergeCell ref="G180:M180"/>
    <mergeCell ref="G181:M181"/>
    <mergeCell ref="G182:M182"/>
    <mergeCell ref="G183:M183"/>
    <mergeCell ref="G172:M172"/>
    <mergeCell ref="G173:M173"/>
    <mergeCell ref="G174:M174"/>
    <mergeCell ref="G175:M175"/>
    <mergeCell ref="G176:M176"/>
    <mergeCell ref="G177:M177"/>
    <mergeCell ref="G191:M191"/>
    <mergeCell ref="G192:M192"/>
    <mergeCell ref="G193:M193"/>
    <mergeCell ref="G194:M194"/>
    <mergeCell ref="G195:M195"/>
    <mergeCell ref="G184:M184"/>
    <mergeCell ref="G185:M185"/>
    <mergeCell ref="G186:M186"/>
    <mergeCell ref="G187:M187"/>
    <mergeCell ref="G188:M188"/>
    <mergeCell ref="G189:M189"/>
    <mergeCell ref="G238:M238"/>
    <mergeCell ref="G214:M214"/>
    <mergeCell ref="G215:M215"/>
    <mergeCell ref="G216:M216"/>
    <mergeCell ref="G217:M217"/>
    <mergeCell ref="G218:M218"/>
    <mergeCell ref="G219:M219"/>
    <mergeCell ref="G208:M208"/>
    <mergeCell ref="G209:M209"/>
    <mergeCell ref="G210:M210"/>
    <mergeCell ref="G211:M211"/>
    <mergeCell ref="G212:M212"/>
    <mergeCell ref="G213:M213"/>
    <mergeCell ref="G229:M229"/>
    <mergeCell ref="G230:M230"/>
    <mergeCell ref="G231:M231"/>
    <mergeCell ref="G232:M232"/>
    <mergeCell ref="G233:M233"/>
    <mergeCell ref="G234:M234"/>
    <mergeCell ref="G235:M235"/>
    <mergeCell ref="G236:M236"/>
    <mergeCell ref="G237:M237"/>
    <mergeCell ref="G273:M273"/>
    <mergeCell ref="G274:M274"/>
    <mergeCell ref="G275:M275"/>
    <mergeCell ref="G276:M276"/>
    <mergeCell ref="G266:M266"/>
    <mergeCell ref="B261:M261"/>
    <mergeCell ref="G247:M247"/>
    <mergeCell ref="G248:M248"/>
    <mergeCell ref="G249:M249"/>
    <mergeCell ref="G250:M250"/>
    <mergeCell ref="B266:B268"/>
    <mergeCell ref="C266:C267"/>
    <mergeCell ref="G283:M283"/>
    <mergeCell ref="G284:M284"/>
    <mergeCell ref="G285:M285"/>
    <mergeCell ref="G286:M286"/>
    <mergeCell ref="G287:M287"/>
    <mergeCell ref="G288:M288"/>
    <mergeCell ref="G277:M277"/>
    <mergeCell ref="G278:M278"/>
    <mergeCell ref="G279:M279"/>
    <mergeCell ref="G280:M280"/>
    <mergeCell ref="G281:M281"/>
    <mergeCell ref="G282:M282"/>
    <mergeCell ref="G295:M295"/>
    <mergeCell ref="G296:M296"/>
    <mergeCell ref="G297:M297"/>
    <mergeCell ref="G298:M298"/>
    <mergeCell ref="G299:M299"/>
    <mergeCell ref="G300:M300"/>
    <mergeCell ref="G289:M289"/>
    <mergeCell ref="G290:M290"/>
    <mergeCell ref="G291:M291"/>
    <mergeCell ref="G292:M292"/>
    <mergeCell ref="G293:M293"/>
    <mergeCell ref="G294:M294"/>
    <mergeCell ref="G307:M307"/>
    <mergeCell ref="G308:M308"/>
    <mergeCell ref="G309:M309"/>
    <mergeCell ref="G310:M310"/>
    <mergeCell ref="G311:M311"/>
    <mergeCell ref="G312:M312"/>
    <mergeCell ref="G301:M301"/>
    <mergeCell ref="G302:M302"/>
    <mergeCell ref="G303:M303"/>
    <mergeCell ref="G304:M304"/>
    <mergeCell ref="G305:M305"/>
    <mergeCell ref="G306:M306"/>
    <mergeCell ref="G322:M322"/>
    <mergeCell ref="G323:M323"/>
    <mergeCell ref="G324:M324"/>
    <mergeCell ref="G313:M313"/>
    <mergeCell ref="G314:M314"/>
    <mergeCell ref="G315:M315"/>
    <mergeCell ref="G316:M316"/>
    <mergeCell ref="G317:M317"/>
    <mergeCell ref="G318:M318"/>
    <mergeCell ref="G319:M319"/>
    <mergeCell ref="G320:M320"/>
    <mergeCell ref="G321:M321"/>
    <mergeCell ref="G367:M367"/>
    <mergeCell ref="G368:M368"/>
    <mergeCell ref="G337:M337"/>
    <mergeCell ref="G338:M338"/>
    <mergeCell ref="G357:M357"/>
    <mergeCell ref="G346:M346"/>
    <mergeCell ref="G347:M347"/>
    <mergeCell ref="G348:M348"/>
    <mergeCell ref="G349:M349"/>
    <mergeCell ref="G350:M350"/>
    <mergeCell ref="G351:M351"/>
    <mergeCell ref="G352:M352"/>
    <mergeCell ref="G353:M353"/>
    <mergeCell ref="G354:M354"/>
    <mergeCell ref="G355:M355"/>
    <mergeCell ref="G356:M356"/>
    <mergeCell ref="G358:M358"/>
    <mergeCell ref="G359:M359"/>
    <mergeCell ref="G339:M339"/>
    <mergeCell ref="G340:M340"/>
    <mergeCell ref="G341:M341"/>
    <mergeCell ref="G342:M342"/>
    <mergeCell ref="G343:M343"/>
    <mergeCell ref="G344:M344"/>
    <mergeCell ref="G405:M405"/>
    <mergeCell ref="G406:M406"/>
    <mergeCell ref="G407:M407"/>
    <mergeCell ref="G408:M408"/>
    <mergeCell ref="G409:M409"/>
    <mergeCell ref="G410:M410"/>
    <mergeCell ref="G403:M403"/>
    <mergeCell ref="G404:M404"/>
    <mergeCell ref="G396:M396"/>
    <mergeCell ref="G417:M417"/>
    <mergeCell ref="G418:M418"/>
    <mergeCell ref="G419:M419"/>
    <mergeCell ref="G420:M420"/>
    <mergeCell ref="G421:M421"/>
    <mergeCell ref="G422:M422"/>
    <mergeCell ref="G411:M411"/>
    <mergeCell ref="G412:M412"/>
    <mergeCell ref="G413:M413"/>
    <mergeCell ref="G414:M414"/>
    <mergeCell ref="G415:M415"/>
    <mergeCell ref="G416:M416"/>
    <mergeCell ref="G429:M429"/>
    <mergeCell ref="G430:M430"/>
    <mergeCell ref="G431:M431"/>
    <mergeCell ref="G432:M432"/>
    <mergeCell ref="G433:M433"/>
    <mergeCell ref="G434:M434"/>
    <mergeCell ref="G423:M423"/>
    <mergeCell ref="G424:M424"/>
    <mergeCell ref="G425:M425"/>
    <mergeCell ref="G426:M426"/>
    <mergeCell ref="G427:M427"/>
    <mergeCell ref="G428:M428"/>
    <mergeCell ref="G441:M441"/>
    <mergeCell ref="G442:M442"/>
    <mergeCell ref="G443:M443"/>
    <mergeCell ref="G444:M444"/>
    <mergeCell ref="G445:M445"/>
    <mergeCell ref="G446:M446"/>
    <mergeCell ref="G435:M435"/>
    <mergeCell ref="G436:M436"/>
    <mergeCell ref="G437:M437"/>
    <mergeCell ref="G438:M438"/>
    <mergeCell ref="G439:M439"/>
    <mergeCell ref="G440:M440"/>
    <mergeCell ref="G455:M455"/>
    <mergeCell ref="G453:M453"/>
    <mergeCell ref="G454:M454"/>
    <mergeCell ref="G447:M447"/>
    <mergeCell ref="G448:M448"/>
    <mergeCell ref="G449:M449"/>
    <mergeCell ref="G450:M450"/>
    <mergeCell ref="G451:M451"/>
    <mergeCell ref="G452:M452"/>
    <mergeCell ref="G115:M115"/>
    <mergeCell ref="G116:M116"/>
    <mergeCell ref="G117:M117"/>
    <mergeCell ref="G118:M118"/>
    <mergeCell ref="G119:M119"/>
    <mergeCell ref="G120:M120"/>
    <mergeCell ref="L129:M129"/>
    <mergeCell ref="B130:M130"/>
    <mergeCell ref="B131:M131"/>
    <mergeCell ref="B136:B138"/>
    <mergeCell ref="C136:C137"/>
    <mergeCell ref="G222:M222"/>
    <mergeCell ref="G223:M223"/>
    <mergeCell ref="G224:M224"/>
    <mergeCell ref="G225:M225"/>
    <mergeCell ref="G226:M226"/>
    <mergeCell ref="G227:M227"/>
    <mergeCell ref="G228:M228"/>
    <mergeCell ref="G220:M220"/>
    <mergeCell ref="G221:M221"/>
    <mergeCell ref="G202:M202"/>
    <mergeCell ref="G203:M203"/>
    <mergeCell ref="G204:M204"/>
    <mergeCell ref="G205:M205"/>
    <mergeCell ref="G206:M206"/>
    <mergeCell ref="G207:M207"/>
    <mergeCell ref="G196:M196"/>
    <mergeCell ref="G197:M197"/>
    <mergeCell ref="G198:M198"/>
    <mergeCell ref="G199:M199"/>
    <mergeCell ref="G200:M200"/>
    <mergeCell ref="G201:M201"/>
    <mergeCell ref="G190:M190"/>
    <mergeCell ref="G239:M239"/>
    <mergeCell ref="G241:M241"/>
    <mergeCell ref="G242:M242"/>
    <mergeCell ref="G243:M243"/>
    <mergeCell ref="G244:M244"/>
    <mergeCell ref="G245:M245"/>
    <mergeCell ref="G246:M246"/>
    <mergeCell ref="L259:M259"/>
    <mergeCell ref="B260:M260"/>
    <mergeCell ref="G240:M240"/>
    <mergeCell ref="G345:M345"/>
    <mergeCell ref="G331:M331"/>
    <mergeCell ref="G332:M332"/>
    <mergeCell ref="G333:M333"/>
    <mergeCell ref="G334:M334"/>
    <mergeCell ref="G335:M335"/>
    <mergeCell ref="G336:M336"/>
    <mergeCell ref="G325:M325"/>
    <mergeCell ref="G326:M326"/>
    <mergeCell ref="G327:M327"/>
    <mergeCell ref="G328:M328"/>
    <mergeCell ref="G329:M329"/>
    <mergeCell ref="G330:M330"/>
    <mergeCell ref="G360:M360"/>
    <mergeCell ref="G361:M361"/>
    <mergeCell ref="G362:M362"/>
    <mergeCell ref="G363:M363"/>
    <mergeCell ref="L389:M389"/>
    <mergeCell ref="B390:M390"/>
    <mergeCell ref="B391:M391"/>
    <mergeCell ref="B396:B398"/>
    <mergeCell ref="C396:C397"/>
    <mergeCell ref="G375:M375"/>
    <mergeCell ref="G376:M376"/>
    <mergeCell ref="G377:M377"/>
    <mergeCell ref="G378:M378"/>
    <mergeCell ref="G379:M379"/>
    <mergeCell ref="G380:M380"/>
    <mergeCell ref="G369:M369"/>
    <mergeCell ref="G370:M370"/>
    <mergeCell ref="G371:M371"/>
    <mergeCell ref="G372:M372"/>
    <mergeCell ref="G373:M373"/>
    <mergeCell ref="G374:M374"/>
    <mergeCell ref="G364:M364"/>
    <mergeCell ref="G365:M365"/>
    <mergeCell ref="G366:M366"/>
    <mergeCell ref="G456:M456"/>
    <mergeCell ref="G457:M457"/>
    <mergeCell ref="G458:M458"/>
    <mergeCell ref="G459:M459"/>
    <mergeCell ref="G460:M460"/>
    <mergeCell ref="G461:M461"/>
    <mergeCell ref="G462:M462"/>
    <mergeCell ref="G463:M463"/>
    <mergeCell ref="G464:M464"/>
    <mergeCell ref="G465:M465"/>
    <mergeCell ref="G466:M466"/>
    <mergeCell ref="G467:M467"/>
    <mergeCell ref="G468:M468"/>
    <mergeCell ref="G469:M469"/>
    <mergeCell ref="G470:M470"/>
    <mergeCell ref="G471:M471"/>
    <mergeCell ref="G472:M472"/>
    <mergeCell ref="G473:M473"/>
    <mergeCell ref="G474:M474"/>
    <mergeCell ref="G475:M475"/>
    <mergeCell ref="G476:M476"/>
    <mergeCell ref="G477:M477"/>
    <mergeCell ref="G478:M478"/>
    <mergeCell ref="G479:M479"/>
    <mergeCell ref="G480:M480"/>
    <mergeCell ref="G481:M481"/>
    <mergeCell ref="G482:M482"/>
    <mergeCell ref="G483:M483"/>
    <mergeCell ref="G484:M484"/>
    <mergeCell ref="G485:M485"/>
    <mergeCell ref="G486:M486"/>
    <mergeCell ref="G487:M487"/>
    <mergeCell ref="G488:M488"/>
    <mergeCell ref="G489:M489"/>
    <mergeCell ref="G490:M490"/>
    <mergeCell ref="G491:M491"/>
    <mergeCell ref="G492:M492"/>
    <mergeCell ref="G493:M493"/>
    <mergeCell ref="G494:M494"/>
    <mergeCell ref="G495:M495"/>
    <mergeCell ref="G496:M496"/>
    <mergeCell ref="G497:M497"/>
    <mergeCell ref="G498:M498"/>
    <mergeCell ref="G499:M499"/>
    <mergeCell ref="G500:M500"/>
    <mergeCell ref="G510:M510"/>
    <mergeCell ref="G501:M501"/>
    <mergeCell ref="G502:M502"/>
    <mergeCell ref="G503:M503"/>
    <mergeCell ref="G504:M504"/>
    <mergeCell ref="G505:M505"/>
    <mergeCell ref="G506:M506"/>
    <mergeCell ref="G507:M507"/>
    <mergeCell ref="G508:M508"/>
    <mergeCell ref="G509:M509"/>
  </mergeCells>
  <printOptions horizontalCentered="1"/>
  <pageMargins left="0.70866141732283505" right="0.23622047244094499" top="0.94488188976377996" bottom="0.31496062992126" header="0.31496062992126" footer="0.31496062992126"/>
  <pageSetup paperSize="9" scale="61" orientation="landscape" r:id="rId1"/>
  <rowBreaks count="11" manualBreakCount="11">
    <brk id="39" min="1" max="12" man="1"/>
    <brk id="84" min="1" max="12" man="1"/>
    <brk id="127" max="13" man="1"/>
    <brk id="169" max="13" man="1"/>
    <brk id="214" max="13" man="1"/>
    <brk id="257" max="13" man="1"/>
    <brk id="299" max="13" man="1"/>
    <brk id="344" max="13" man="1"/>
    <brk id="387" max="13" man="1"/>
    <brk id="429" max="13" man="1"/>
    <brk id="474"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sheetPr>
  <dimension ref="A1:I562"/>
  <sheetViews>
    <sheetView zoomScaleNormal="100" workbookViewId="0">
      <selection activeCell="C11" sqref="C11"/>
    </sheetView>
  </sheetViews>
  <sheetFormatPr defaultRowHeight="14.4"/>
  <cols>
    <col min="1" max="1" width="49" style="98" customWidth="1"/>
    <col min="2" max="2" width="8.88671875" style="98" customWidth="1"/>
    <col min="3" max="3" width="17" style="98" customWidth="1"/>
    <col min="4" max="4" width="15.109375" style="98" customWidth="1"/>
    <col min="5" max="5" width="16.44140625" style="98" customWidth="1"/>
    <col min="6" max="6" width="14.33203125" style="98" customWidth="1"/>
    <col min="7" max="7" width="8.5546875" style="98" customWidth="1"/>
    <col min="8" max="8" width="49.33203125" style="98" customWidth="1"/>
    <col min="9" max="9" width="4" customWidth="1"/>
  </cols>
  <sheetData>
    <row r="1" spans="1:9" ht="15.6">
      <c r="A1" s="374"/>
      <c r="B1" s="374"/>
      <c r="C1" s="374"/>
      <c r="D1" s="374"/>
      <c r="E1" s="374"/>
      <c r="F1" s="374"/>
      <c r="G1" s="374"/>
      <c r="H1" s="551" t="s">
        <v>719</v>
      </c>
      <c r="I1" s="541"/>
    </row>
    <row r="2" spans="1:9" ht="19.5" customHeight="1">
      <c r="A2" s="1198" t="s">
        <v>469</v>
      </c>
      <c r="B2" s="1198"/>
      <c r="C2" s="1198"/>
      <c r="D2" s="1198"/>
      <c r="E2" s="1198"/>
      <c r="F2" s="1198"/>
      <c r="G2" s="1198"/>
      <c r="H2" s="1198"/>
      <c r="I2" s="370"/>
    </row>
    <row r="3" spans="1:9" ht="12.75" customHeight="1">
      <c r="A3" s="375"/>
      <c r="B3" s="375"/>
      <c r="C3" s="375"/>
      <c r="D3" s="375"/>
      <c r="E3" s="375"/>
      <c r="F3" s="375"/>
      <c r="G3" s="375"/>
      <c r="H3" s="375"/>
      <c r="I3" s="370"/>
    </row>
    <row r="4" spans="1:9" ht="18">
      <c r="A4" s="893" t="str">
        <f>'E3(ii)'!B4</f>
        <v>වියදම් ශීර්ෂ අංකය :</v>
      </c>
      <c r="B4" s="363"/>
      <c r="C4" s="370"/>
      <c r="D4" s="379" t="str">
        <f>'E3(ii)'!F4</f>
        <v>පළාත් අමාත්‍යාංශයේ/දෙපාර්තමේන්තුවේ නම :</v>
      </c>
      <c r="E4" s="549"/>
      <c r="F4" s="549"/>
      <c r="G4" s="953"/>
      <c r="H4" s="374"/>
      <c r="I4" s="372"/>
    </row>
    <row r="5" spans="1:9" ht="18">
      <c r="A5" s="893" t="str">
        <f>'E3(ii)'!B5</f>
        <v>වැඩසටහන් අංකය හා නාමය :</v>
      </c>
      <c r="B5" s="363"/>
      <c r="C5" s="893"/>
      <c r="D5" s="372"/>
      <c r="E5" s="549"/>
      <c r="F5" s="549"/>
      <c r="G5" s="953"/>
      <c r="H5" s="374"/>
      <c r="I5" s="372"/>
    </row>
    <row r="6" spans="1:9" ht="18">
      <c r="A6" s="893" t="str">
        <f>'E3(ii)'!B6</f>
        <v>ව්‍යාපෘති අංකය හා නාමය :</v>
      </c>
      <c r="B6" s="363"/>
      <c r="C6" s="893"/>
      <c r="D6" s="372"/>
      <c r="E6" s="549"/>
      <c r="F6" s="549"/>
      <c r="G6" s="953"/>
      <c r="H6" s="374"/>
      <c r="I6" s="372"/>
    </row>
    <row r="7" spans="1:9">
      <c r="A7" s="374"/>
      <c r="B7" s="374"/>
      <c r="C7" s="374"/>
      <c r="D7" s="374"/>
      <c r="E7" s="374"/>
      <c r="F7" s="374"/>
      <c r="G7" s="374"/>
      <c r="H7" s="766" t="s">
        <v>343</v>
      </c>
      <c r="I7" s="370"/>
    </row>
    <row r="8" spans="1:9" ht="47.25" customHeight="1">
      <c r="A8" s="1167" t="s">
        <v>208</v>
      </c>
      <c r="B8" s="1170" t="s">
        <v>535</v>
      </c>
      <c r="C8" s="1167" t="s">
        <v>209</v>
      </c>
      <c r="D8" s="158" t="s">
        <v>400</v>
      </c>
      <c r="E8" s="158" t="s">
        <v>401</v>
      </c>
      <c r="F8" s="158" t="s">
        <v>344</v>
      </c>
      <c r="G8" s="1167" t="s">
        <v>402</v>
      </c>
      <c r="H8" s="1167" t="s">
        <v>245</v>
      </c>
      <c r="I8" s="954"/>
    </row>
    <row r="9" spans="1:9" ht="54" customHeight="1">
      <c r="A9" s="1169"/>
      <c r="B9" s="1170"/>
      <c r="C9" s="1169"/>
      <c r="D9" s="955" t="s">
        <v>9</v>
      </c>
      <c r="E9" s="955" t="s">
        <v>9</v>
      </c>
      <c r="F9" s="955"/>
      <c r="G9" s="1169"/>
      <c r="H9" s="1169"/>
      <c r="I9" s="954"/>
    </row>
    <row r="10" spans="1:9" ht="8.25" customHeight="1">
      <c r="A10" s="956"/>
      <c r="B10" s="956"/>
      <c r="C10" s="158"/>
      <c r="D10" s="158"/>
      <c r="E10" s="158"/>
      <c r="F10" s="158"/>
      <c r="G10" s="158"/>
      <c r="H10" s="158"/>
      <c r="I10" s="954"/>
    </row>
    <row r="11" spans="1:9" ht="15.9" customHeight="1">
      <c r="A11" s="870" t="s">
        <v>146</v>
      </c>
      <c r="B11" s="870"/>
      <c r="C11" s="759"/>
      <c r="D11" s="759"/>
      <c r="E11" s="759"/>
      <c r="F11" s="759"/>
      <c r="G11" s="759"/>
      <c r="H11" s="759"/>
      <c r="I11" s="370"/>
    </row>
    <row r="12" spans="1:9" ht="15.9" customHeight="1">
      <c r="A12" s="870"/>
      <c r="B12" s="870"/>
      <c r="C12" s="759"/>
      <c r="D12" s="759"/>
      <c r="E12" s="759"/>
      <c r="F12" s="759"/>
      <c r="G12" s="759"/>
      <c r="H12" s="759"/>
      <c r="I12" s="370"/>
    </row>
    <row r="13" spans="1:9" ht="35.25" customHeight="1">
      <c r="A13" s="869" t="s">
        <v>703</v>
      </c>
      <c r="B13" s="869"/>
      <c r="C13" s="759"/>
      <c r="D13" s="759"/>
      <c r="E13" s="759"/>
      <c r="F13" s="759"/>
      <c r="G13" s="759"/>
      <c r="H13" s="759"/>
      <c r="I13" s="370"/>
    </row>
    <row r="14" spans="1:9" ht="15.9" customHeight="1">
      <c r="A14" s="870" t="s">
        <v>17</v>
      </c>
      <c r="B14" s="870"/>
      <c r="C14" s="759"/>
      <c r="D14" s="759"/>
      <c r="E14" s="759"/>
      <c r="F14" s="759"/>
      <c r="G14" s="759"/>
      <c r="H14" s="759"/>
      <c r="I14" s="370"/>
    </row>
    <row r="15" spans="1:9" ht="15.9" customHeight="1">
      <c r="A15" s="324" t="s">
        <v>265</v>
      </c>
      <c r="B15" s="903"/>
      <c r="C15" s="904"/>
      <c r="D15" s="904"/>
      <c r="E15" s="904"/>
      <c r="F15" s="904"/>
      <c r="G15" s="904"/>
      <c r="H15" s="759"/>
      <c r="I15" s="370"/>
    </row>
    <row r="16" spans="1:9" ht="15.9" customHeight="1">
      <c r="A16" s="324" t="s">
        <v>266</v>
      </c>
      <c r="B16" s="903"/>
      <c r="C16" s="904"/>
      <c r="D16" s="904"/>
      <c r="E16" s="904"/>
      <c r="F16" s="904"/>
      <c r="G16" s="904"/>
      <c r="H16" s="759"/>
      <c r="I16" s="370"/>
    </row>
    <row r="17" spans="1:9" ht="15.9" customHeight="1">
      <c r="A17" s="324" t="s">
        <v>267</v>
      </c>
      <c r="B17" s="903"/>
      <c r="C17" s="904"/>
      <c r="D17" s="904"/>
      <c r="E17" s="904"/>
      <c r="F17" s="904"/>
      <c r="G17" s="904"/>
      <c r="H17" s="759"/>
      <c r="I17" s="370"/>
    </row>
    <row r="18" spans="1:9" ht="15.9" customHeight="1">
      <c r="A18" s="906" t="s">
        <v>532</v>
      </c>
      <c r="B18" s="903"/>
      <c r="C18" s="907"/>
      <c r="D18" s="907"/>
      <c r="E18" s="907"/>
      <c r="F18" s="907"/>
      <c r="G18" s="907"/>
      <c r="H18" s="759"/>
      <c r="I18" s="370"/>
    </row>
    <row r="19" spans="1:9" ht="32.25" customHeight="1">
      <c r="A19" s="869" t="s">
        <v>704</v>
      </c>
      <c r="B19" s="903"/>
      <c r="C19" s="904"/>
      <c r="D19" s="904"/>
      <c r="E19" s="904"/>
      <c r="F19" s="904"/>
      <c r="G19" s="904"/>
      <c r="H19" s="759"/>
      <c r="I19" s="370"/>
    </row>
    <row r="20" spans="1:9" ht="15.9" customHeight="1">
      <c r="A20" s="870" t="s">
        <v>210</v>
      </c>
      <c r="B20" s="903"/>
      <c r="C20" s="904"/>
      <c r="D20" s="904"/>
      <c r="E20" s="904"/>
      <c r="F20" s="904"/>
      <c r="G20" s="904"/>
      <c r="H20" s="759"/>
      <c r="I20" s="370"/>
    </row>
    <row r="21" spans="1:9" ht="15.9" customHeight="1">
      <c r="A21" s="872" t="s">
        <v>268</v>
      </c>
      <c r="B21" s="903"/>
      <c r="C21" s="904"/>
      <c r="D21" s="904"/>
      <c r="E21" s="904"/>
      <c r="F21" s="904"/>
      <c r="G21" s="904"/>
      <c r="H21" s="759"/>
      <c r="I21" s="370"/>
    </row>
    <row r="22" spans="1:9" ht="15.9" customHeight="1">
      <c r="A22" s="872" t="s">
        <v>269</v>
      </c>
      <c r="B22" s="908"/>
      <c r="C22" s="904"/>
      <c r="D22" s="904"/>
      <c r="E22" s="904"/>
      <c r="F22" s="904"/>
      <c r="G22" s="904"/>
      <c r="H22" s="759"/>
      <c r="I22" s="370"/>
    </row>
    <row r="23" spans="1:9" ht="15.9" customHeight="1">
      <c r="A23" s="909" t="s">
        <v>323</v>
      </c>
      <c r="B23" s="908"/>
      <c r="C23" s="907"/>
      <c r="D23" s="907"/>
      <c r="E23" s="907"/>
      <c r="F23" s="907"/>
      <c r="G23" s="907"/>
      <c r="H23" s="759"/>
      <c r="I23" s="370"/>
    </row>
    <row r="24" spans="1:9" ht="15.9" customHeight="1">
      <c r="A24" s="909"/>
      <c r="B24" s="908"/>
      <c r="C24" s="904"/>
      <c r="D24" s="904"/>
      <c r="E24" s="904"/>
      <c r="F24" s="904"/>
      <c r="G24" s="904"/>
      <c r="H24" s="759"/>
      <c r="I24" s="370"/>
    </row>
    <row r="25" spans="1:9" ht="15.9" customHeight="1">
      <c r="A25" s="910" t="s">
        <v>211</v>
      </c>
      <c r="B25" s="908"/>
      <c r="C25" s="904"/>
      <c r="D25" s="904"/>
      <c r="E25" s="904"/>
      <c r="F25" s="904"/>
      <c r="G25" s="904"/>
      <c r="H25" s="759"/>
      <c r="I25" s="370"/>
    </row>
    <row r="26" spans="1:9" ht="15.9" customHeight="1">
      <c r="A26" s="872" t="s">
        <v>270</v>
      </c>
      <c r="B26" s="908"/>
      <c r="C26" s="904"/>
      <c r="D26" s="904"/>
      <c r="E26" s="904"/>
      <c r="F26" s="904"/>
      <c r="G26" s="904"/>
      <c r="H26" s="759"/>
      <c r="I26" s="370"/>
    </row>
    <row r="27" spans="1:9" ht="15.9" customHeight="1">
      <c r="A27" s="875" t="s">
        <v>271</v>
      </c>
      <c r="B27" s="911"/>
      <c r="C27" s="904"/>
      <c r="D27" s="904"/>
      <c r="E27" s="904"/>
      <c r="F27" s="904"/>
      <c r="G27" s="904"/>
      <c r="H27" s="759"/>
      <c r="I27" s="370"/>
    </row>
    <row r="28" spans="1:9" ht="15.9" customHeight="1">
      <c r="A28" s="875" t="s">
        <v>272</v>
      </c>
      <c r="B28" s="903"/>
      <c r="C28" s="904"/>
      <c r="D28" s="904"/>
      <c r="E28" s="904"/>
      <c r="F28" s="904"/>
      <c r="G28" s="904"/>
      <c r="H28" s="759"/>
      <c r="I28" s="370"/>
    </row>
    <row r="29" spans="1:9" ht="15.9" customHeight="1">
      <c r="A29" s="324" t="s">
        <v>273</v>
      </c>
      <c r="B29" s="903"/>
      <c r="C29" s="904"/>
      <c r="D29" s="904"/>
      <c r="E29" s="904"/>
      <c r="F29" s="904"/>
      <c r="G29" s="904"/>
      <c r="H29" s="759"/>
      <c r="I29" s="370"/>
    </row>
    <row r="30" spans="1:9" ht="15.9" customHeight="1">
      <c r="A30" s="324" t="s">
        <v>274</v>
      </c>
      <c r="B30" s="903"/>
      <c r="C30" s="904"/>
      <c r="D30" s="904"/>
      <c r="E30" s="904"/>
      <c r="F30" s="904"/>
      <c r="G30" s="904"/>
      <c r="H30" s="759"/>
      <c r="I30" s="370"/>
    </row>
    <row r="31" spans="1:9" ht="15.9" customHeight="1">
      <c r="A31" s="324" t="s">
        <v>533</v>
      </c>
      <c r="B31" s="903"/>
      <c r="C31" s="907"/>
      <c r="D31" s="907"/>
      <c r="E31" s="907"/>
      <c r="F31" s="907"/>
      <c r="G31" s="907"/>
      <c r="H31" s="759"/>
      <c r="I31" s="370"/>
    </row>
    <row r="32" spans="1:9" ht="15.9" customHeight="1">
      <c r="A32" s="869" t="s">
        <v>324</v>
      </c>
      <c r="B32" s="903"/>
      <c r="C32" s="904"/>
      <c r="D32" s="904"/>
      <c r="E32" s="904"/>
      <c r="F32" s="904"/>
      <c r="G32" s="904"/>
      <c r="H32" s="759"/>
      <c r="I32" s="370"/>
    </row>
    <row r="33" spans="1:9" ht="15.9" customHeight="1">
      <c r="A33" s="869"/>
      <c r="B33" s="903"/>
      <c r="C33" s="912"/>
      <c r="D33" s="904"/>
      <c r="E33" s="904"/>
      <c r="F33" s="904"/>
      <c r="G33" s="904"/>
      <c r="H33" s="759"/>
      <c r="I33" s="370"/>
    </row>
    <row r="34" spans="1:9" ht="15.9" customHeight="1">
      <c r="A34" s="870" t="s">
        <v>212</v>
      </c>
      <c r="B34" s="913"/>
      <c r="C34" s="904"/>
      <c r="D34" s="904"/>
      <c r="E34" s="904"/>
      <c r="F34" s="904"/>
      <c r="G34" s="904"/>
      <c r="H34" s="759"/>
      <c r="I34" s="370"/>
    </row>
    <row r="35" spans="1:9" ht="15.9" customHeight="1">
      <c r="A35" s="324" t="s">
        <v>275</v>
      </c>
      <c r="B35" s="903"/>
      <c r="C35" s="904"/>
      <c r="D35" s="904"/>
      <c r="E35" s="904"/>
      <c r="F35" s="904"/>
      <c r="G35" s="904"/>
      <c r="H35" s="759"/>
      <c r="I35" s="370"/>
    </row>
    <row r="36" spans="1:9" ht="15.9" customHeight="1">
      <c r="A36" s="324" t="s">
        <v>276</v>
      </c>
      <c r="B36" s="903"/>
      <c r="C36" s="904"/>
      <c r="D36" s="904"/>
      <c r="E36" s="904"/>
      <c r="F36" s="904"/>
      <c r="G36" s="904"/>
      <c r="H36" s="759"/>
      <c r="I36" s="370"/>
    </row>
    <row r="37" spans="1:9" ht="15.9" customHeight="1">
      <c r="A37" s="324" t="s">
        <v>277</v>
      </c>
      <c r="B37" s="903"/>
      <c r="C37" s="904"/>
      <c r="D37" s="904"/>
      <c r="E37" s="904"/>
      <c r="F37" s="904"/>
      <c r="G37" s="904"/>
      <c r="H37" s="759"/>
      <c r="I37" s="370"/>
    </row>
    <row r="38" spans="1:9" ht="15.9" customHeight="1">
      <c r="A38" s="324" t="s">
        <v>520</v>
      </c>
      <c r="B38" s="903"/>
      <c r="C38" s="907"/>
      <c r="D38" s="907"/>
      <c r="E38" s="907"/>
      <c r="F38" s="907"/>
      <c r="G38" s="907"/>
      <c r="H38" s="759"/>
      <c r="I38" s="370"/>
    </row>
    <row r="39" spans="1:9" ht="15.9" customHeight="1">
      <c r="A39" s="881" t="s">
        <v>713</v>
      </c>
      <c r="B39" s="903"/>
      <c r="C39" s="904"/>
      <c r="D39" s="904"/>
      <c r="E39" s="904"/>
      <c r="F39" s="904"/>
      <c r="G39" s="904"/>
      <c r="H39" s="759"/>
      <c r="I39" s="370"/>
    </row>
    <row r="40" spans="1:9" ht="15.9" customHeight="1">
      <c r="A40" s="324" t="s">
        <v>521</v>
      </c>
      <c r="B40" s="903"/>
      <c r="C40" s="904"/>
      <c r="D40" s="904"/>
      <c r="E40" s="904"/>
      <c r="F40" s="904"/>
      <c r="G40" s="904"/>
      <c r="H40" s="759"/>
      <c r="I40" s="370"/>
    </row>
    <row r="41" spans="1:9" ht="15.9" customHeight="1">
      <c r="A41" s="869" t="s">
        <v>325</v>
      </c>
      <c r="B41" s="903"/>
      <c r="C41" s="904"/>
      <c r="D41" s="904"/>
      <c r="E41" s="904"/>
      <c r="F41" s="904"/>
      <c r="G41" s="904"/>
      <c r="H41" s="759"/>
      <c r="I41" s="370"/>
    </row>
    <row r="42" spans="1:9" ht="15.9" customHeight="1">
      <c r="A42" s="869"/>
      <c r="B42" s="903"/>
      <c r="C42" s="904"/>
      <c r="D42" s="904"/>
      <c r="E42" s="904"/>
      <c r="F42" s="904"/>
      <c r="G42" s="904"/>
      <c r="H42" s="759"/>
      <c r="I42" s="370"/>
    </row>
    <row r="43" spans="1:9" ht="15.9" customHeight="1">
      <c r="A43" s="870" t="s">
        <v>213</v>
      </c>
      <c r="B43" s="903"/>
      <c r="C43" s="904"/>
      <c r="D43" s="904"/>
      <c r="E43" s="904"/>
      <c r="F43" s="904"/>
      <c r="G43" s="904"/>
      <c r="H43" s="759"/>
      <c r="I43" s="370"/>
    </row>
    <row r="44" spans="1:9" ht="15.9" customHeight="1">
      <c r="A44" s="324" t="s">
        <v>278</v>
      </c>
      <c r="B44" s="903"/>
      <c r="C44" s="904"/>
      <c r="D44" s="904"/>
      <c r="E44" s="904"/>
      <c r="F44" s="904"/>
      <c r="G44" s="904"/>
      <c r="H44" s="759"/>
      <c r="I44" s="370"/>
    </row>
    <row r="45" spans="1:9" ht="15.9" customHeight="1">
      <c r="A45" s="324" t="s">
        <v>279</v>
      </c>
      <c r="B45" s="903"/>
      <c r="C45" s="904"/>
      <c r="D45" s="904"/>
      <c r="E45" s="904"/>
      <c r="F45" s="904"/>
      <c r="G45" s="904"/>
      <c r="H45" s="759"/>
      <c r="I45" s="370"/>
    </row>
    <row r="46" spans="1:9" ht="15.9" customHeight="1">
      <c r="A46" s="324" t="s">
        <v>280</v>
      </c>
      <c r="B46" s="903"/>
      <c r="C46" s="904"/>
      <c r="D46" s="904"/>
      <c r="E46" s="904"/>
      <c r="F46" s="904"/>
      <c r="G46" s="904"/>
      <c r="H46" s="759"/>
      <c r="I46" s="370"/>
    </row>
    <row r="47" spans="1:9" ht="15.9" customHeight="1">
      <c r="A47" s="324" t="s">
        <v>281</v>
      </c>
      <c r="B47" s="903"/>
      <c r="C47" s="904"/>
      <c r="D47" s="904"/>
      <c r="E47" s="904"/>
      <c r="F47" s="904"/>
      <c r="G47" s="904"/>
      <c r="H47" s="759"/>
      <c r="I47" s="370"/>
    </row>
    <row r="48" spans="1:9" ht="15.9" customHeight="1">
      <c r="A48" s="466" t="s">
        <v>282</v>
      </c>
      <c r="B48" s="903"/>
      <c r="C48" s="904"/>
      <c r="D48" s="904"/>
      <c r="E48" s="904"/>
      <c r="F48" s="904"/>
      <c r="G48" s="904"/>
      <c r="H48" s="759"/>
      <c r="I48" s="370"/>
    </row>
    <row r="49" spans="1:9" ht="15.9" customHeight="1">
      <c r="A49" s="324" t="s">
        <v>452</v>
      </c>
      <c r="B49" s="903"/>
      <c r="C49" s="904"/>
      <c r="D49" s="904"/>
      <c r="E49" s="904"/>
      <c r="F49" s="904"/>
      <c r="G49" s="904"/>
      <c r="H49" s="759"/>
      <c r="I49" s="370"/>
    </row>
    <row r="50" spans="1:9" ht="15.9" customHeight="1">
      <c r="A50" s="324" t="s">
        <v>522</v>
      </c>
      <c r="B50" s="903"/>
      <c r="C50" s="904"/>
      <c r="D50" s="904"/>
      <c r="E50" s="904"/>
      <c r="F50" s="904"/>
      <c r="G50" s="904"/>
      <c r="H50" s="759"/>
      <c r="I50" s="370"/>
    </row>
    <row r="51" spans="1:9" ht="15.9" customHeight="1">
      <c r="A51" s="877" t="s">
        <v>534</v>
      </c>
      <c r="B51" s="903"/>
      <c r="C51" s="904"/>
      <c r="D51" s="904"/>
      <c r="E51" s="904"/>
      <c r="F51" s="904"/>
      <c r="G51" s="904"/>
      <c r="H51" s="759"/>
      <c r="I51" s="370"/>
    </row>
    <row r="52" spans="1:9" ht="15.9" customHeight="1">
      <c r="A52" s="877" t="s">
        <v>409</v>
      </c>
      <c r="B52" s="903"/>
      <c r="C52" s="904"/>
      <c r="D52" s="904"/>
      <c r="E52" s="904"/>
      <c r="F52" s="904"/>
      <c r="G52" s="904"/>
      <c r="H52" s="759"/>
      <c r="I52" s="370"/>
    </row>
    <row r="53" spans="1:9" ht="15.9" customHeight="1">
      <c r="A53" s="869" t="s">
        <v>326</v>
      </c>
      <c r="B53" s="903"/>
      <c r="C53" s="907"/>
      <c r="D53" s="907"/>
      <c r="E53" s="907"/>
      <c r="F53" s="907"/>
      <c r="G53" s="907"/>
      <c r="H53" s="759"/>
      <c r="I53" s="370"/>
    </row>
    <row r="54" spans="1:9" ht="22.5" customHeight="1">
      <c r="A54" s="869" t="s">
        <v>327</v>
      </c>
      <c r="B54" s="903"/>
      <c r="C54" s="914"/>
      <c r="D54" s="914"/>
      <c r="E54" s="914"/>
      <c r="F54" s="914"/>
      <c r="G54" s="914"/>
      <c r="H54" s="759"/>
      <c r="I54" s="370"/>
    </row>
    <row r="55" spans="1:9" ht="30.75" customHeight="1">
      <c r="A55" s="869" t="s">
        <v>705</v>
      </c>
      <c r="B55" s="903"/>
      <c r="C55" s="904"/>
      <c r="D55" s="904"/>
      <c r="E55" s="904"/>
      <c r="F55" s="904"/>
      <c r="G55" s="904"/>
      <c r="H55" s="759"/>
      <c r="I55" s="370"/>
    </row>
    <row r="56" spans="1:9" ht="15.9" customHeight="1">
      <c r="A56" s="870" t="s">
        <v>214</v>
      </c>
      <c r="B56" s="903"/>
      <c r="C56" s="904"/>
      <c r="D56" s="904"/>
      <c r="E56" s="904"/>
      <c r="F56" s="904"/>
      <c r="G56" s="904"/>
      <c r="H56" s="759"/>
      <c r="I56" s="370"/>
    </row>
    <row r="57" spans="1:9" ht="15.9" customHeight="1">
      <c r="A57" s="324" t="s">
        <v>283</v>
      </c>
      <c r="B57" s="903"/>
      <c r="C57" s="904"/>
      <c r="D57" s="904"/>
      <c r="E57" s="904"/>
      <c r="F57" s="904"/>
      <c r="G57" s="904"/>
      <c r="H57" s="759"/>
      <c r="I57" s="370"/>
    </row>
    <row r="58" spans="1:9" ht="15.9" customHeight="1">
      <c r="A58" s="324" t="s">
        <v>284</v>
      </c>
      <c r="B58" s="913"/>
      <c r="C58" s="904"/>
      <c r="D58" s="904"/>
      <c r="E58" s="904"/>
      <c r="F58" s="904"/>
      <c r="G58" s="904"/>
      <c r="H58" s="759"/>
      <c r="I58" s="370"/>
    </row>
    <row r="59" spans="1:9" ht="15.9" customHeight="1">
      <c r="A59" s="324" t="s">
        <v>285</v>
      </c>
      <c r="B59" s="903"/>
      <c r="C59" s="904"/>
      <c r="D59" s="904"/>
      <c r="E59" s="904"/>
      <c r="F59" s="904"/>
      <c r="G59" s="904"/>
      <c r="H59" s="759"/>
      <c r="I59" s="370"/>
    </row>
    <row r="60" spans="1:9" ht="15.9" customHeight="1">
      <c r="A60" s="324" t="s">
        <v>286</v>
      </c>
      <c r="B60" s="903"/>
      <c r="C60" s="904"/>
      <c r="D60" s="904"/>
      <c r="E60" s="904"/>
      <c r="F60" s="904"/>
      <c r="G60" s="904"/>
      <c r="H60" s="759"/>
      <c r="I60" s="370"/>
    </row>
    <row r="61" spans="1:9" ht="15.9" customHeight="1">
      <c r="A61" s="324" t="s">
        <v>287</v>
      </c>
      <c r="B61" s="903"/>
      <c r="C61" s="904"/>
      <c r="D61" s="904"/>
      <c r="E61" s="904"/>
      <c r="F61" s="904"/>
      <c r="G61" s="904"/>
      <c r="H61" s="759"/>
      <c r="I61" s="370"/>
    </row>
    <row r="62" spans="1:9" ht="15.9" customHeight="1">
      <c r="A62" s="324" t="s">
        <v>526</v>
      </c>
      <c r="B62" s="903"/>
      <c r="C62" s="912"/>
      <c r="D62" s="904"/>
      <c r="E62" s="904"/>
      <c r="F62" s="904"/>
      <c r="G62" s="904"/>
      <c r="H62" s="759"/>
      <c r="I62" s="370"/>
    </row>
    <row r="63" spans="1:9" ht="15.9" customHeight="1">
      <c r="A63" s="324" t="s">
        <v>289</v>
      </c>
      <c r="B63" s="913"/>
      <c r="C63" s="907"/>
      <c r="D63" s="907"/>
      <c r="E63" s="907"/>
      <c r="F63" s="907"/>
      <c r="G63" s="907"/>
      <c r="H63" s="760"/>
      <c r="I63" s="370"/>
    </row>
    <row r="64" spans="1:9" ht="30" customHeight="1">
      <c r="A64" s="466" t="s">
        <v>691</v>
      </c>
      <c r="B64" s="913"/>
      <c r="C64" s="904"/>
      <c r="D64" s="904"/>
      <c r="E64" s="904"/>
      <c r="F64" s="904"/>
      <c r="G64" s="904"/>
      <c r="H64" s="759"/>
      <c r="I64" s="370"/>
    </row>
    <row r="65" spans="1:9" ht="15.9" customHeight="1">
      <c r="A65" s="869" t="s">
        <v>15</v>
      </c>
      <c r="B65" s="903"/>
      <c r="C65" s="912"/>
      <c r="D65" s="904"/>
      <c r="E65" s="904"/>
      <c r="F65" s="904"/>
      <c r="G65" s="904"/>
      <c r="H65" s="759"/>
      <c r="I65" s="370"/>
    </row>
    <row r="66" spans="1:9" ht="15.9" customHeight="1">
      <c r="A66" s="869"/>
      <c r="B66" s="903"/>
      <c r="C66" s="904"/>
      <c r="D66" s="904"/>
      <c r="E66" s="904"/>
      <c r="F66" s="904"/>
      <c r="G66" s="904"/>
      <c r="H66" s="759"/>
      <c r="I66" s="370"/>
    </row>
    <row r="67" spans="1:9" ht="15.9" customHeight="1">
      <c r="A67" s="870" t="s">
        <v>700</v>
      </c>
      <c r="B67" s="903"/>
      <c r="C67" s="907"/>
      <c r="D67" s="907"/>
      <c r="E67" s="907"/>
      <c r="F67" s="907"/>
      <c r="G67" s="907"/>
      <c r="H67" s="759"/>
      <c r="I67" s="370"/>
    </row>
    <row r="68" spans="1:9" ht="30" customHeight="1">
      <c r="A68" s="324" t="s">
        <v>293</v>
      </c>
      <c r="B68" s="903"/>
      <c r="C68" s="904"/>
      <c r="D68" s="904"/>
      <c r="E68" s="904"/>
      <c r="F68" s="904"/>
      <c r="G68" s="904"/>
      <c r="H68" s="759"/>
      <c r="I68" s="370"/>
    </row>
    <row r="69" spans="1:9" ht="15.9" customHeight="1">
      <c r="A69" s="324" t="s">
        <v>294</v>
      </c>
      <c r="B69" s="903"/>
      <c r="C69" s="904"/>
      <c r="D69" s="904"/>
      <c r="E69" s="904"/>
      <c r="F69" s="904"/>
      <c r="G69" s="904"/>
      <c r="H69" s="759"/>
      <c r="I69" s="370"/>
    </row>
    <row r="70" spans="1:9" ht="15.9" customHeight="1">
      <c r="A70" s="881" t="s">
        <v>714</v>
      </c>
      <c r="B70" s="903"/>
      <c r="C70" s="904"/>
      <c r="D70" s="904"/>
      <c r="E70" s="904"/>
      <c r="F70" s="904"/>
      <c r="G70" s="904"/>
      <c r="H70" s="759"/>
      <c r="I70" s="370"/>
    </row>
    <row r="71" spans="1:9" ht="15.9" customHeight="1">
      <c r="A71" s="869" t="s">
        <v>15</v>
      </c>
      <c r="B71" s="903"/>
      <c r="C71" s="907"/>
      <c r="D71" s="907"/>
      <c r="E71" s="907"/>
      <c r="F71" s="907"/>
      <c r="G71" s="907"/>
      <c r="H71" s="759"/>
      <c r="I71" s="370"/>
    </row>
    <row r="72" spans="1:9" ht="15.9" customHeight="1">
      <c r="A72" s="872" t="s">
        <v>0</v>
      </c>
      <c r="B72" s="903"/>
      <c r="C72" s="904"/>
      <c r="D72" s="904"/>
      <c r="E72" s="904"/>
      <c r="F72" s="904"/>
      <c r="G72" s="904"/>
      <c r="H72" s="759"/>
      <c r="I72" s="370"/>
    </row>
    <row r="73" spans="1:9" ht="15.9" customHeight="1">
      <c r="A73" s="869" t="s">
        <v>712</v>
      </c>
      <c r="B73" s="903"/>
      <c r="C73" s="914"/>
      <c r="D73" s="914"/>
      <c r="E73" s="914"/>
      <c r="F73" s="914"/>
      <c r="G73" s="914"/>
      <c r="H73" s="759"/>
      <c r="I73" s="370"/>
    </row>
    <row r="74" spans="1:9" ht="15.9" customHeight="1">
      <c r="A74" s="324"/>
      <c r="B74" s="903"/>
      <c r="C74" s="904"/>
      <c r="D74" s="904"/>
      <c r="E74" s="904"/>
      <c r="F74" s="904"/>
      <c r="G74" s="904"/>
      <c r="H74" s="759"/>
      <c r="I74" s="370"/>
    </row>
    <row r="75" spans="1:9" ht="15.9" customHeight="1">
      <c r="A75" s="870" t="s">
        <v>151</v>
      </c>
      <c r="B75" s="903"/>
      <c r="C75" s="904"/>
      <c r="D75" s="904"/>
      <c r="E75" s="904"/>
      <c r="F75" s="904"/>
      <c r="G75" s="904"/>
      <c r="H75" s="759"/>
      <c r="I75" s="370"/>
    </row>
    <row r="76" spans="1:9" ht="15.9" customHeight="1">
      <c r="A76" s="324"/>
      <c r="B76" s="903"/>
      <c r="C76" s="904"/>
      <c r="D76" s="904"/>
      <c r="E76" s="904"/>
      <c r="F76" s="904"/>
      <c r="G76" s="904"/>
      <c r="H76" s="759"/>
      <c r="I76" s="370"/>
    </row>
    <row r="77" spans="1:9" ht="15.9" customHeight="1">
      <c r="A77" s="909" t="s">
        <v>331</v>
      </c>
      <c r="B77" s="903"/>
      <c r="C77" s="904"/>
      <c r="D77" s="904"/>
      <c r="E77" s="904"/>
      <c r="F77" s="904"/>
      <c r="G77" s="904"/>
      <c r="H77" s="759"/>
      <c r="I77" s="370"/>
    </row>
    <row r="78" spans="1:9" ht="30.75" customHeight="1">
      <c r="A78" s="909"/>
      <c r="B78" s="903"/>
      <c r="C78" s="904"/>
      <c r="D78" s="904"/>
      <c r="E78" s="904"/>
      <c r="F78" s="904"/>
      <c r="G78" s="904"/>
      <c r="H78" s="759"/>
      <c r="I78" s="370"/>
    </row>
    <row r="79" spans="1:9" ht="15.9" customHeight="1">
      <c r="A79" s="869" t="s">
        <v>706</v>
      </c>
      <c r="B79" s="903"/>
      <c r="C79" s="904"/>
      <c r="D79" s="904"/>
      <c r="E79" s="904"/>
      <c r="F79" s="904"/>
      <c r="G79" s="904"/>
      <c r="H79" s="759"/>
      <c r="I79" s="370"/>
    </row>
    <row r="80" spans="1:9" ht="15.9" customHeight="1">
      <c r="A80" s="324" t="s">
        <v>296</v>
      </c>
      <c r="B80" s="903"/>
      <c r="C80" s="904"/>
      <c r="D80" s="904"/>
      <c r="E80" s="904"/>
      <c r="F80" s="904"/>
      <c r="G80" s="904"/>
      <c r="H80" s="759"/>
      <c r="I80" s="370"/>
    </row>
    <row r="81" spans="1:9" ht="15.9" customHeight="1">
      <c r="A81" s="324" t="s">
        <v>297</v>
      </c>
      <c r="B81" s="903"/>
      <c r="C81" s="904"/>
      <c r="D81" s="904"/>
      <c r="E81" s="904"/>
      <c r="F81" s="904"/>
      <c r="G81" s="904"/>
      <c r="H81" s="759"/>
      <c r="I81" s="370"/>
    </row>
    <row r="82" spans="1:9" ht="15.9" customHeight="1">
      <c r="A82" s="324" t="s">
        <v>298</v>
      </c>
      <c r="B82" s="915"/>
      <c r="C82" s="907"/>
      <c r="D82" s="907"/>
      <c r="E82" s="907"/>
      <c r="F82" s="907"/>
      <c r="G82" s="907"/>
      <c r="H82" s="759"/>
      <c r="I82" s="370"/>
    </row>
    <row r="83" spans="1:9" ht="15.9" customHeight="1">
      <c r="A83" s="466" t="s">
        <v>693</v>
      </c>
      <c r="B83" s="913"/>
      <c r="C83" s="904"/>
      <c r="D83" s="904"/>
      <c r="E83" s="904"/>
      <c r="F83" s="904"/>
      <c r="G83" s="904"/>
      <c r="H83" s="759"/>
      <c r="I83" s="370"/>
    </row>
    <row r="84" spans="1:9" ht="15.9" customHeight="1">
      <c r="A84" s="466" t="s">
        <v>694</v>
      </c>
      <c r="B84" s="913"/>
      <c r="C84" s="904"/>
      <c r="D84" s="904"/>
      <c r="E84" s="904"/>
      <c r="F84" s="904"/>
      <c r="G84" s="904"/>
      <c r="H84" s="759"/>
      <c r="I84" s="370"/>
    </row>
    <row r="85" spans="1:9" ht="15.9" customHeight="1">
      <c r="A85" s="466" t="s">
        <v>695</v>
      </c>
      <c r="B85" s="908"/>
      <c r="C85" s="904"/>
      <c r="D85" s="904"/>
      <c r="E85" s="904"/>
      <c r="F85" s="904"/>
      <c r="G85" s="904"/>
      <c r="H85" s="759"/>
      <c r="I85" s="370"/>
    </row>
    <row r="86" spans="1:9" ht="15.9" customHeight="1">
      <c r="A86" s="869" t="s">
        <v>299</v>
      </c>
      <c r="B86" s="908"/>
      <c r="C86" s="904"/>
      <c r="D86" s="904"/>
      <c r="E86" s="904"/>
      <c r="F86" s="904"/>
      <c r="G86" s="904"/>
      <c r="H86" s="759"/>
      <c r="I86" s="370"/>
    </row>
    <row r="87" spans="1:9" ht="15.9" customHeight="1">
      <c r="A87" s="869"/>
      <c r="B87" s="908"/>
      <c r="C87" s="904"/>
      <c r="D87" s="904"/>
      <c r="E87" s="904"/>
      <c r="F87" s="904"/>
      <c r="G87" s="904"/>
      <c r="H87" s="759"/>
      <c r="I87" s="370"/>
    </row>
    <row r="88" spans="1:9" ht="15.9" customHeight="1">
      <c r="A88" s="869" t="s">
        <v>707</v>
      </c>
      <c r="B88" s="903"/>
      <c r="C88" s="904"/>
      <c r="D88" s="904"/>
      <c r="E88" s="904"/>
      <c r="F88" s="904"/>
      <c r="G88" s="904"/>
      <c r="H88" s="759"/>
      <c r="I88" s="370"/>
    </row>
    <row r="89" spans="1:9" ht="15.9" customHeight="1">
      <c r="A89" s="324" t="s">
        <v>301</v>
      </c>
      <c r="B89" s="908"/>
      <c r="C89" s="904"/>
      <c r="D89" s="904"/>
      <c r="E89" s="904"/>
      <c r="F89" s="904"/>
      <c r="G89" s="904"/>
      <c r="H89" s="759"/>
      <c r="I89" s="370"/>
    </row>
    <row r="90" spans="1:9" ht="15.9" customHeight="1">
      <c r="A90" s="324" t="s">
        <v>302</v>
      </c>
      <c r="B90" s="908"/>
      <c r="C90" s="904"/>
      <c r="D90" s="904"/>
      <c r="E90" s="904"/>
      <c r="F90" s="904"/>
      <c r="G90" s="904"/>
      <c r="H90" s="759"/>
      <c r="I90" s="370"/>
    </row>
    <row r="91" spans="1:9" ht="15.9" customHeight="1">
      <c r="A91" s="324" t="s">
        <v>303</v>
      </c>
      <c r="B91" s="918"/>
      <c r="C91" s="907"/>
      <c r="D91" s="907"/>
      <c r="E91" s="907"/>
      <c r="F91" s="907"/>
      <c r="G91" s="907"/>
      <c r="H91" s="759"/>
      <c r="I91" s="370"/>
    </row>
    <row r="92" spans="1:9" ht="15.9" customHeight="1">
      <c r="A92" s="324" t="s">
        <v>304</v>
      </c>
      <c r="B92" s="908"/>
      <c r="C92" s="904"/>
      <c r="D92" s="904"/>
      <c r="E92" s="904"/>
      <c r="F92" s="904"/>
      <c r="G92" s="904"/>
      <c r="H92" s="759"/>
      <c r="I92" s="370"/>
    </row>
    <row r="93" spans="1:9" ht="15.9" customHeight="1">
      <c r="A93" s="917" t="s">
        <v>305</v>
      </c>
      <c r="B93" s="908"/>
      <c r="C93" s="904"/>
      <c r="D93" s="904"/>
      <c r="E93" s="904"/>
      <c r="F93" s="904"/>
      <c r="G93" s="904"/>
      <c r="H93" s="759"/>
      <c r="I93" s="370"/>
    </row>
    <row r="94" spans="1:9" ht="15.9" customHeight="1">
      <c r="A94" s="466" t="s">
        <v>696</v>
      </c>
      <c r="B94" s="908"/>
      <c r="C94" s="904"/>
      <c r="D94" s="904"/>
      <c r="E94" s="904"/>
      <c r="F94" s="904"/>
      <c r="G94" s="904"/>
      <c r="H94" s="759"/>
      <c r="I94" s="370"/>
    </row>
    <row r="95" spans="1:9" ht="15.9" customHeight="1">
      <c r="A95" s="466" t="s">
        <v>697</v>
      </c>
      <c r="B95" s="908"/>
      <c r="C95" s="907"/>
      <c r="D95" s="907"/>
      <c r="E95" s="907"/>
      <c r="F95" s="907"/>
      <c r="G95" s="907"/>
      <c r="H95" s="759"/>
      <c r="I95" s="370"/>
    </row>
    <row r="96" spans="1:9" ht="15.9" customHeight="1">
      <c r="A96" s="324" t="s">
        <v>449</v>
      </c>
      <c r="B96" s="908"/>
      <c r="C96" s="904"/>
      <c r="D96" s="904"/>
      <c r="E96" s="904"/>
      <c r="F96" s="904"/>
      <c r="G96" s="904"/>
      <c r="H96" s="759"/>
      <c r="I96" s="370"/>
    </row>
    <row r="97" spans="1:9" ht="15.9" customHeight="1">
      <c r="A97" s="881" t="s">
        <v>698</v>
      </c>
      <c r="B97" s="903"/>
      <c r="C97" s="904"/>
      <c r="D97" s="904"/>
      <c r="E97" s="904"/>
      <c r="F97" s="904"/>
      <c r="G97" s="904"/>
      <c r="H97" s="759"/>
      <c r="I97" s="370"/>
    </row>
    <row r="98" spans="1:9" ht="15.9" customHeight="1">
      <c r="A98" s="869" t="s">
        <v>334</v>
      </c>
      <c r="B98" s="908"/>
      <c r="C98" s="904"/>
      <c r="D98" s="904"/>
      <c r="E98" s="904"/>
      <c r="F98" s="904"/>
      <c r="G98" s="904"/>
      <c r="H98" s="759"/>
      <c r="I98" s="370"/>
    </row>
    <row r="99" spans="1:9" ht="15.9" customHeight="1">
      <c r="A99" s="869"/>
      <c r="B99" s="911"/>
      <c r="C99" s="907"/>
      <c r="D99" s="907"/>
      <c r="E99" s="907"/>
      <c r="F99" s="907"/>
      <c r="G99" s="907"/>
      <c r="H99" s="759"/>
      <c r="I99" s="370"/>
    </row>
    <row r="100" spans="1:9" ht="15.9" customHeight="1">
      <c r="A100" s="869" t="s">
        <v>708</v>
      </c>
      <c r="B100" s="903"/>
      <c r="C100" s="904"/>
      <c r="D100" s="904"/>
      <c r="E100" s="904"/>
      <c r="F100" s="904"/>
      <c r="G100" s="904"/>
      <c r="H100" s="759"/>
      <c r="I100" s="370"/>
    </row>
    <row r="101" spans="1:9" ht="15.9" customHeight="1">
      <c r="A101" s="324" t="s">
        <v>306</v>
      </c>
      <c r="B101" s="903"/>
      <c r="C101" s="904"/>
      <c r="D101" s="904"/>
      <c r="E101" s="904"/>
      <c r="F101" s="904"/>
      <c r="G101" s="904"/>
      <c r="H101" s="759"/>
      <c r="I101" s="370"/>
    </row>
    <row r="102" spans="1:9" ht="15.9" customHeight="1">
      <c r="A102" s="324" t="s">
        <v>307</v>
      </c>
      <c r="B102" s="913"/>
      <c r="C102" s="907"/>
      <c r="D102" s="907"/>
      <c r="E102" s="907"/>
      <c r="F102" s="907"/>
      <c r="G102" s="907"/>
      <c r="H102" s="759"/>
      <c r="I102" s="370"/>
    </row>
    <row r="103" spans="1:9" ht="15.9" customHeight="1">
      <c r="A103" s="869" t="s">
        <v>325</v>
      </c>
      <c r="B103" s="903"/>
      <c r="C103" s="912"/>
      <c r="D103" s="904"/>
      <c r="E103" s="904"/>
      <c r="F103" s="904"/>
      <c r="G103" s="904"/>
      <c r="H103" s="759"/>
      <c r="I103" s="370"/>
    </row>
    <row r="104" spans="1:9" ht="15.9" customHeight="1">
      <c r="A104" s="869"/>
      <c r="B104" s="903"/>
      <c r="C104" s="904"/>
      <c r="D104" s="904"/>
      <c r="E104" s="904"/>
      <c r="F104" s="904"/>
      <c r="G104" s="904"/>
      <c r="H104" s="759"/>
      <c r="I104" s="370"/>
    </row>
    <row r="105" spans="1:9" ht="15.9" customHeight="1">
      <c r="A105" s="869" t="s">
        <v>709</v>
      </c>
      <c r="B105" s="911"/>
      <c r="C105" s="921"/>
      <c r="D105" s="921"/>
      <c r="E105" s="921"/>
      <c r="F105" s="921"/>
      <c r="G105" s="921"/>
      <c r="H105" s="759"/>
      <c r="I105" s="370"/>
    </row>
    <row r="106" spans="1:9" ht="15.9" customHeight="1">
      <c r="A106" s="324" t="s">
        <v>310</v>
      </c>
      <c r="B106" s="911"/>
      <c r="C106" s="921"/>
      <c r="D106" s="921"/>
      <c r="E106" s="921"/>
      <c r="F106" s="921"/>
      <c r="G106" s="921"/>
      <c r="H106" s="759"/>
      <c r="I106" s="370"/>
    </row>
    <row r="107" spans="1:9" ht="15.9" customHeight="1">
      <c r="A107" s="869" t="s">
        <v>337</v>
      </c>
      <c r="B107" s="911"/>
      <c r="C107" s="922"/>
      <c r="D107" s="922"/>
      <c r="E107" s="922"/>
      <c r="F107" s="922"/>
      <c r="G107" s="922"/>
      <c r="H107" s="759"/>
      <c r="I107" s="370"/>
    </row>
    <row r="108" spans="1:9" ht="15.9" customHeight="1">
      <c r="A108" s="869"/>
      <c r="B108" s="911"/>
      <c r="C108" s="922"/>
      <c r="D108" s="922"/>
      <c r="E108" s="922"/>
      <c r="F108" s="922"/>
      <c r="G108" s="922"/>
      <c r="H108" s="759"/>
      <c r="I108" s="370"/>
    </row>
    <row r="109" spans="1:9" ht="15.9" customHeight="1">
      <c r="A109" s="869" t="s">
        <v>710</v>
      </c>
      <c r="B109" s="911"/>
      <c r="C109" s="922"/>
      <c r="D109" s="922"/>
      <c r="E109" s="922"/>
      <c r="F109" s="922"/>
      <c r="G109" s="922"/>
      <c r="H109" s="759"/>
      <c r="I109" s="370"/>
    </row>
    <row r="110" spans="1:9" ht="15.9" customHeight="1">
      <c r="A110" s="324" t="s">
        <v>312</v>
      </c>
      <c r="B110" s="911"/>
      <c r="C110" s="922"/>
      <c r="D110" s="922"/>
      <c r="E110" s="922"/>
      <c r="F110" s="922"/>
      <c r="G110" s="922"/>
      <c r="H110" s="759"/>
      <c r="I110" s="370"/>
    </row>
    <row r="111" spans="1:9" ht="15.9" customHeight="1">
      <c r="A111" s="869" t="s">
        <v>339</v>
      </c>
      <c r="B111" s="911"/>
      <c r="C111" s="922"/>
      <c r="D111" s="922"/>
      <c r="E111" s="922"/>
      <c r="F111" s="922"/>
      <c r="G111" s="922"/>
      <c r="H111" s="759"/>
      <c r="I111" s="370"/>
    </row>
    <row r="112" spans="1:9" ht="15.9" customHeight="1">
      <c r="A112" s="869"/>
      <c r="B112" s="911"/>
      <c r="C112" s="922"/>
      <c r="D112" s="922"/>
      <c r="E112" s="922"/>
      <c r="F112" s="922"/>
      <c r="G112" s="922"/>
      <c r="H112" s="759"/>
      <c r="I112" s="370"/>
    </row>
    <row r="113" spans="1:9" ht="15.9" customHeight="1">
      <c r="A113" s="869" t="s">
        <v>711</v>
      </c>
      <c r="B113" s="911"/>
      <c r="C113" s="922"/>
      <c r="D113" s="922"/>
      <c r="E113" s="922"/>
      <c r="F113" s="922"/>
      <c r="G113" s="922"/>
      <c r="H113" s="759"/>
      <c r="I113" s="370"/>
    </row>
    <row r="114" spans="1:9" ht="15.9" customHeight="1">
      <c r="A114" s="466" t="s">
        <v>313</v>
      </c>
      <c r="B114" s="911"/>
      <c r="C114" s="922"/>
      <c r="D114" s="922"/>
      <c r="E114" s="922"/>
      <c r="F114" s="922"/>
      <c r="G114" s="922"/>
      <c r="H114" s="759"/>
      <c r="I114" s="370"/>
    </row>
    <row r="115" spans="1:9" ht="15.9" customHeight="1">
      <c r="A115" s="466" t="s">
        <v>314</v>
      </c>
      <c r="B115" s="911"/>
      <c r="C115" s="922"/>
      <c r="D115" s="922"/>
      <c r="E115" s="922"/>
      <c r="F115" s="922"/>
      <c r="G115" s="922"/>
      <c r="H115" s="759"/>
      <c r="I115" s="370"/>
    </row>
    <row r="116" spans="1:9" ht="15.9" customHeight="1">
      <c r="A116" s="466" t="s">
        <v>315</v>
      </c>
      <c r="B116" s="911"/>
      <c r="C116" s="922"/>
      <c r="D116" s="922"/>
      <c r="E116" s="922"/>
      <c r="F116" s="922"/>
      <c r="G116" s="922"/>
      <c r="H116" s="759"/>
      <c r="I116" s="370"/>
    </row>
    <row r="117" spans="1:9" ht="15.9" customHeight="1">
      <c r="A117" s="466" t="s">
        <v>699</v>
      </c>
      <c r="B117" s="911"/>
      <c r="C117" s="922"/>
      <c r="D117" s="922"/>
      <c r="E117" s="922"/>
      <c r="F117" s="922"/>
      <c r="G117" s="922"/>
      <c r="H117" s="759"/>
      <c r="I117" s="370"/>
    </row>
    <row r="118" spans="1:9" ht="15.9" customHeight="1">
      <c r="A118" s="869" t="s">
        <v>341</v>
      </c>
      <c r="B118" s="911"/>
      <c r="C118" s="922"/>
      <c r="D118" s="922"/>
      <c r="E118" s="922"/>
      <c r="F118" s="922"/>
      <c r="G118" s="922"/>
      <c r="H118" s="759"/>
      <c r="I118" s="370"/>
    </row>
    <row r="119" spans="1:9" ht="15.9" customHeight="1">
      <c r="A119" s="872" t="s">
        <v>0</v>
      </c>
      <c r="B119" s="903"/>
      <c r="C119" s="904"/>
      <c r="D119" s="904"/>
      <c r="E119" s="904"/>
      <c r="F119" s="904"/>
      <c r="G119" s="904"/>
      <c r="H119" s="759"/>
      <c r="I119" s="370"/>
    </row>
    <row r="120" spans="1:9" ht="15.9" customHeight="1">
      <c r="A120" s="869" t="s">
        <v>342</v>
      </c>
      <c r="B120" s="903"/>
      <c r="C120" s="914"/>
      <c r="D120" s="914"/>
      <c r="E120" s="914"/>
      <c r="F120" s="914"/>
      <c r="G120" s="914"/>
      <c r="H120" s="759"/>
      <c r="I120" s="370"/>
    </row>
    <row r="121" spans="1:9" ht="15.9" customHeight="1">
      <c r="A121" s="869"/>
      <c r="B121" s="903"/>
      <c r="C121" s="904"/>
      <c r="D121" s="904"/>
      <c r="E121" s="904"/>
      <c r="F121" s="904"/>
      <c r="G121" s="904"/>
      <c r="H121" s="759"/>
      <c r="I121" s="370"/>
    </row>
    <row r="122" spans="1:9" ht="15.9" customHeight="1" thickBot="1">
      <c r="A122" s="869" t="s">
        <v>715</v>
      </c>
      <c r="B122" s="903"/>
      <c r="C122" s="924"/>
      <c r="D122" s="924"/>
      <c r="E122" s="924"/>
      <c r="F122" s="924"/>
      <c r="G122" s="924"/>
      <c r="H122" s="759"/>
      <c r="I122" s="370"/>
    </row>
    <row r="123" spans="1:9" ht="15.9" customHeight="1" thickTop="1">
      <c r="A123" s="926"/>
      <c r="B123" s="926"/>
      <c r="C123" s="761"/>
      <c r="D123" s="396">
        <f>(SUM(D15:D120)-D54)/3-D122</f>
        <v>0</v>
      </c>
      <c r="E123" s="396">
        <f>(SUM(E15:E120)-E54)/3-E122</f>
        <v>0</v>
      </c>
      <c r="F123" s="396">
        <f>(SUM(F15:F120)-F54)/3-F122</f>
        <v>0</v>
      </c>
      <c r="G123" s="761" t="s">
        <v>0</v>
      </c>
      <c r="H123" s="761"/>
      <c r="I123" s="370"/>
    </row>
    <row r="124" spans="1:9">
      <c r="A124" s="928"/>
      <c r="B124" s="928"/>
      <c r="C124" s="748"/>
      <c r="D124" s="748"/>
      <c r="E124" s="748"/>
      <c r="F124" s="748"/>
      <c r="G124" s="748"/>
      <c r="H124" s="748"/>
      <c r="I124" s="370"/>
    </row>
    <row r="125" spans="1:9">
      <c r="A125" s="928"/>
      <c r="B125" s="928"/>
      <c r="C125" s="748"/>
      <c r="D125" s="957" t="s">
        <v>0</v>
      </c>
      <c r="E125" s="748"/>
      <c r="F125" s="748"/>
      <c r="G125" s="748"/>
      <c r="H125" s="748"/>
      <c r="I125" s="370"/>
    </row>
    <row r="126" spans="1:9">
      <c r="A126" s="928"/>
      <c r="B126" s="928"/>
      <c r="C126" s="748"/>
      <c r="D126" s="748"/>
      <c r="E126" s="748"/>
      <c r="F126" s="748"/>
      <c r="G126" s="748"/>
      <c r="H126" s="748"/>
      <c r="I126" s="370"/>
    </row>
    <row r="127" spans="1:9">
      <c r="A127" s="748"/>
      <c r="B127" s="748"/>
      <c r="C127" s="748"/>
      <c r="D127" s="748"/>
      <c r="E127" s="374"/>
      <c r="F127" s="748"/>
      <c r="G127" s="748"/>
      <c r="H127" s="376" t="s">
        <v>385</v>
      </c>
      <c r="I127" s="370"/>
    </row>
    <row r="128" spans="1:9" ht="15.6">
      <c r="A128" s="748"/>
      <c r="B128" s="748"/>
      <c r="C128" s="748"/>
      <c r="D128" s="748"/>
      <c r="E128" s="374"/>
      <c r="F128" s="748"/>
      <c r="G128" s="748"/>
      <c r="H128" s="398" t="s">
        <v>252</v>
      </c>
      <c r="I128" s="370"/>
    </row>
    <row r="129" spans="1:9" ht="15.6">
      <c r="A129" s="374"/>
      <c r="B129" s="374"/>
      <c r="C129" s="374"/>
      <c r="D129" s="374"/>
      <c r="E129" s="374"/>
      <c r="F129" s="374"/>
      <c r="G129" s="374"/>
      <c r="H129" s="399" t="s">
        <v>261</v>
      </c>
      <c r="I129" s="370"/>
    </row>
    <row r="130" spans="1:9" ht="15.6">
      <c r="A130" s="374"/>
      <c r="B130" s="374"/>
      <c r="C130" s="374"/>
      <c r="D130" s="374"/>
      <c r="E130" s="374"/>
      <c r="F130" s="374"/>
      <c r="G130" s="374"/>
      <c r="H130" s="400" t="s">
        <v>14</v>
      </c>
      <c r="I130" s="370"/>
    </row>
    <row r="131" spans="1:9" ht="15.6">
      <c r="A131" s="374"/>
      <c r="B131" s="374"/>
      <c r="C131" s="374"/>
      <c r="D131" s="374"/>
      <c r="E131" s="374"/>
      <c r="F131" s="374"/>
      <c r="G131" s="374"/>
      <c r="H131" s="551" t="s">
        <v>719</v>
      </c>
      <c r="I131" s="541"/>
    </row>
    <row r="132" spans="1:9" ht="18">
      <c r="A132" s="1198" t="s">
        <v>469</v>
      </c>
      <c r="B132" s="1198"/>
      <c r="C132" s="1198"/>
      <c r="D132" s="1198"/>
      <c r="E132" s="1198"/>
      <c r="F132" s="1198"/>
      <c r="G132" s="1198"/>
      <c r="H132" s="1198"/>
      <c r="I132" s="370"/>
    </row>
    <row r="133" spans="1:9" ht="18">
      <c r="A133" s="375"/>
      <c r="B133" s="375"/>
      <c r="C133" s="375"/>
      <c r="D133" s="375"/>
      <c r="E133" s="375"/>
      <c r="F133" s="375"/>
      <c r="G133" s="375"/>
      <c r="H133" s="375"/>
      <c r="I133" s="370"/>
    </row>
    <row r="134" spans="1:9" ht="18">
      <c r="A134" s="893" t="str">
        <f>'E3(ii)'!B132</f>
        <v>වියදම් ශීර්ෂ අංකය :</v>
      </c>
      <c r="B134" s="363"/>
      <c r="C134" s="370"/>
      <c r="D134" s="379" t="str">
        <f>'E3(ii)'!F132</f>
        <v>පළාත් අමාත්‍යාංශයේ/දෙපාර්තමේන්තුවේ නම :</v>
      </c>
      <c r="E134" s="549"/>
      <c r="F134" s="549"/>
      <c r="G134" s="953"/>
      <c r="H134" s="374"/>
      <c r="I134" s="372"/>
    </row>
    <row r="135" spans="1:9" ht="18">
      <c r="A135" s="893" t="str">
        <f>'E3(ii)'!B133</f>
        <v>වැඩසටහන් අංකය හා නාමය :</v>
      </c>
      <c r="B135" s="363"/>
      <c r="C135" s="893"/>
      <c r="D135" s="372"/>
      <c r="E135" s="549"/>
      <c r="F135" s="549"/>
      <c r="G135" s="953"/>
      <c r="H135" s="374"/>
      <c r="I135" s="372"/>
    </row>
    <row r="136" spans="1:9" ht="18">
      <c r="A136" s="893" t="str">
        <f>'E3(ii)'!B134</f>
        <v>ව්‍යාපෘති අංකය හා නාමය :</v>
      </c>
      <c r="B136" s="363"/>
      <c r="C136" s="893"/>
      <c r="D136" s="372"/>
      <c r="E136" s="549"/>
      <c r="F136" s="549"/>
      <c r="G136" s="953"/>
      <c r="H136" s="374"/>
      <c r="I136" s="372"/>
    </row>
    <row r="137" spans="1:9">
      <c r="A137" s="374"/>
      <c r="B137" s="374"/>
      <c r="C137" s="374"/>
      <c r="D137" s="374"/>
      <c r="E137" s="374"/>
      <c r="F137" s="374"/>
      <c r="G137" s="374"/>
      <c r="H137" s="766" t="s">
        <v>343</v>
      </c>
      <c r="I137" s="370"/>
    </row>
    <row r="138" spans="1:9" ht="27.6">
      <c r="A138" s="1167" t="s">
        <v>208</v>
      </c>
      <c r="B138" s="1170" t="s">
        <v>535</v>
      </c>
      <c r="C138" s="1167" t="s">
        <v>209</v>
      </c>
      <c r="D138" s="158" t="s">
        <v>400</v>
      </c>
      <c r="E138" s="158" t="s">
        <v>401</v>
      </c>
      <c r="F138" s="158" t="s">
        <v>344</v>
      </c>
      <c r="G138" s="1167" t="s">
        <v>402</v>
      </c>
      <c r="H138" s="1167" t="s">
        <v>245</v>
      </c>
      <c r="I138" s="954"/>
    </row>
    <row r="139" spans="1:9">
      <c r="A139" s="1169"/>
      <c r="B139" s="1170"/>
      <c r="C139" s="1169"/>
      <c r="D139" s="955" t="s">
        <v>9</v>
      </c>
      <c r="E139" s="955" t="s">
        <v>9</v>
      </c>
      <c r="F139" s="955"/>
      <c r="G139" s="1169"/>
      <c r="H139" s="1169"/>
      <c r="I139" s="954"/>
    </row>
    <row r="140" spans="1:9">
      <c r="A140" s="956"/>
      <c r="B140" s="956"/>
      <c r="C140" s="158"/>
      <c r="D140" s="158"/>
      <c r="E140" s="158"/>
      <c r="F140" s="158"/>
      <c r="G140" s="158"/>
      <c r="H140" s="158"/>
      <c r="I140" s="954"/>
    </row>
    <row r="141" spans="1:9">
      <c r="A141" s="870" t="s">
        <v>146</v>
      </c>
      <c r="B141" s="870"/>
      <c r="C141" s="759"/>
      <c r="D141" s="759"/>
      <c r="E141" s="759"/>
      <c r="F141" s="759"/>
      <c r="G141" s="759"/>
      <c r="H141" s="759"/>
      <c r="I141" s="370"/>
    </row>
    <row r="142" spans="1:9">
      <c r="A142" s="870"/>
      <c r="B142" s="870"/>
      <c r="C142" s="759"/>
      <c r="D142" s="759"/>
      <c r="E142" s="759"/>
      <c r="F142" s="759"/>
      <c r="G142" s="759"/>
      <c r="H142" s="759"/>
      <c r="I142" s="370"/>
    </row>
    <row r="143" spans="1:9" ht="28.2">
      <c r="A143" s="869" t="s">
        <v>703</v>
      </c>
      <c r="B143" s="869"/>
      <c r="C143" s="759"/>
      <c r="D143" s="759"/>
      <c r="E143" s="759"/>
      <c r="F143" s="759"/>
      <c r="G143" s="759"/>
      <c r="H143" s="759"/>
      <c r="I143" s="370"/>
    </row>
    <row r="144" spans="1:9">
      <c r="A144" s="870" t="s">
        <v>17</v>
      </c>
      <c r="B144" s="870"/>
      <c r="C144" s="759"/>
      <c r="D144" s="759"/>
      <c r="E144" s="759"/>
      <c r="F144" s="759"/>
      <c r="G144" s="759"/>
      <c r="H144" s="759"/>
      <c r="I144" s="370"/>
    </row>
    <row r="145" spans="1:9">
      <c r="A145" s="324" t="s">
        <v>265</v>
      </c>
      <c r="B145" s="903"/>
      <c r="C145" s="904"/>
      <c r="D145" s="904"/>
      <c r="E145" s="904"/>
      <c r="F145" s="904"/>
      <c r="G145" s="904"/>
      <c r="H145" s="759"/>
      <c r="I145" s="370"/>
    </row>
    <row r="146" spans="1:9">
      <c r="A146" s="324" t="s">
        <v>266</v>
      </c>
      <c r="B146" s="903"/>
      <c r="C146" s="904"/>
      <c r="D146" s="904"/>
      <c r="E146" s="904"/>
      <c r="F146" s="904"/>
      <c r="G146" s="904"/>
      <c r="H146" s="759"/>
      <c r="I146" s="370"/>
    </row>
    <row r="147" spans="1:9">
      <c r="A147" s="324" t="s">
        <v>267</v>
      </c>
      <c r="B147" s="903"/>
      <c r="C147" s="904"/>
      <c r="D147" s="904"/>
      <c r="E147" s="904"/>
      <c r="F147" s="904"/>
      <c r="G147" s="904"/>
      <c r="H147" s="759"/>
      <c r="I147" s="370"/>
    </row>
    <row r="148" spans="1:9">
      <c r="A148" s="906" t="s">
        <v>532</v>
      </c>
      <c r="B148" s="903"/>
      <c r="C148" s="907"/>
      <c r="D148" s="907"/>
      <c r="E148" s="907"/>
      <c r="F148" s="907"/>
      <c r="G148" s="907"/>
      <c r="H148" s="759"/>
      <c r="I148" s="370"/>
    </row>
    <row r="149" spans="1:9" ht="28.2">
      <c r="A149" s="869" t="s">
        <v>704</v>
      </c>
      <c r="B149" s="903"/>
      <c r="C149" s="904"/>
      <c r="D149" s="904"/>
      <c r="E149" s="904"/>
      <c r="F149" s="904"/>
      <c r="G149" s="904"/>
      <c r="H149" s="759"/>
      <c r="I149" s="370"/>
    </row>
    <row r="150" spans="1:9">
      <c r="A150" s="870" t="s">
        <v>210</v>
      </c>
      <c r="B150" s="903"/>
      <c r="C150" s="904"/>
      <c r="D150" s="904"/>
      <c r="E150" s="904"/>
      <c r="F150" s="904"/>
      <c r="G150" s="904"/>
      <c r="H150" s="759"/>
      <c r="I150" s="370"/>
    </row>
    <row r="151" spans="1:9">
      <c r="A151" s="872" t="s">
        <v>268</v>
      </c>
      <c r="B151" s="903"/>
      <c r="C151" s="904"/>
      <c r="D151" s="904"/>
      <c r="E151" s="904"/>
      <c r="F151" s="904"/>
      <c r="G151" s="904"/>
      <c r="H151" s="759"/>
      <c r="I151" s="370"/>
    </row>
    <row r="152" spans="1:9">
      <c r="A152" s="872" t="s">
        <v>269</v>
      </c>
      <c r="B152" s="908"/>
      <c r="C152" s="904"/>
      <c r="D152" s="904"/>
      <c r="E152" s="904"/>
      <c r="F152" s="904"/>
      <c r="G152" s="904"/>
      <c r="H152" s="759"/>
      <c r="I152" s="370"/>
    </row>
    <row r="153" spans="1:9">
      <c r="A153" s="909" t="s">
        <v>323</v>
      </c>
      <c r="B153" s="908"/>
      <c r="C153" s="907"/>
      <c r="D153" s="907"/>
      <c r="E153" s="907"/>
      <c r="F153" s="907"/>
      <c r="G153" s="907"/>
      <c r="H153" s="759"/>
      <c r="I153" s="370"/>
    </row>
    <row r="154" spans="1:9">
      <c r="A154" s="909"/>
      <c r="B154" s="908"/>
      <c r="C154" s="904"/>
      <c r="D154" s="904"/>
      <c r="E154" s="904"/>
      <c r="F154" s="904"/>
      <c r="G154" s="904"/>
      <c r="H154" s="759"/>
      <c r="I154" s="370"/>
    </row>
    <row r="155" spans="1:9">
      <c r="A155" s="910" t="s">
        <v>211</v>
      </c>
      <c r="B155" s="908"/>
      <c r="C155" s="904"/>
      <c r="D155" s="904"/>
      <c r="E155" s="904"/>
      <c r="F155" s="904"/>
      <c r="G155" s="904"/>
      <c r="H155" s="759"/>
      <c r="I155" s="370"/>
    </row>
    <row r="156" spans="1:9">
      <c r="A156" s="872" t="s">
        <v>270</v>
      </c>
      <c r="B156" s="908"/>
      <c r="C156" s="904"/>
      <c r="D156" s="904"/>
      <c r="E156" s="904"/>
      <c r="F156" s="904"/>
      <c r="G156" s="904"/>
      <c r="H156" s="759"/>
      <c r="I156" s="370"/>
    </row>
    <row r="157" spans="1:9">
      <c r="A157" s="875" t="s">
        <v>271</v>
      </c>
      <c r="B157" s="911"/>
      <c r="C157" s="904"/>
      <c r="D157" s="904"/>
      <c r="E157" s="904"/>
      <c r="F157" s="904"/>
      <c r="G157" s="904"/>
      <c r="H157" s="759"/>
      <c r="I157" s="370"/>
    </row>
    <row r="158" spans="1:9">
      <c r="A158" s="875" t="s">
        <v>272</v>
      </c>
      <c r="B158" s="903"/>
      <c r="C158" s="904"/>
      <c r="D158" s="904"/>
      <c r="E158" s="904"/>
      <c r="F158" s="904"/>
      <c r="G158" s="904"/>
      <c r="H158" s="759"/>
      <c r="I158" s="370"/>
    </row>
    <row r="159" spans="1:9">
      <c r="A159" s="324" t="s">
        <v>273</v>
      </c>
      <c r="B159" s="903"/>
      <c r="C159" s="904"/>
      <c r="D159" s="904"/>
      <c r="E159" s="904"/>
      <c r="F159" s="904"/>
      <c r="G159" s="904"/>
      <c r="H159" s="759"/>
      <c r="I159" s="370"/>
    </row>
    <row r="160" spans="1:9">
      <c r="A160" s="324" t="s">
        <v>274</v>
      </c>
      <c r="B160" s="903"/>
      <c r="C160" s="904"/>
      <c r="D160" s="904"/>
      <c r="E160" s="904"/>
      <c r="F160" s="904"/>
      <c r="G160" s="904"/>
      <c r="H160" s="759"/>
      <c r="I160" s="370"/>
    </row>
    <row r="161" spans="1:9">
      <c r="A161" s="324" t="s">
        <v>533</v>
      </c>
      <c r="B161" s="903"/>
      <c r="C161" s="907"/>
      <c r="D161" s="907"/>
      <c r="E161" s="907"/>
      <c r="F161" s="907"/>
      <c r="G161" s="907"/>
      <c r="H161" s="759"/>
      <c r="I161" s="370"/>
    </row>
    <row r="162" spans="1:9">
      <c r="A162" s="869" t="s">
        <v>324</v>
      </c>
      <c r="B162" s="903"/>
      <c r="C162" s="904"/>
      <c r="D162" s="904"/>
      <c r="E162" s="904"/>
      <c r="F162" s="904"/>
      <c r="G162" s="904"/>
      <c r="H162" s="759"/>
      <c r="I162" s="370"/>
    </row>
    <row r="163" spans="1:9">
      <c r="A163" s="869"/>
      <c r="B163" s="903"/>
      <c r="C163" s="912"/>
      <c r="D163" s="904"/>
      <c r="E163" s="904"/>
      <c r="F163" s="904"/>
      <c r="G163" s="904"/>
      <c r="H163" s="759"/>
      <c r="I163" s="370"/>
    </row>
    <row r="164" spans="1:9">
      <c r="A164" s="870" t="s">
        <v>212</v>
      </c>
      <c r="B164" s="913"/>
      <c r="C164" s="904"/>
      <c r="D164" s="904"/>
      <c r="E164" s="904"/>
      <c r="F164" s="904"/>
      <c r="G164" s="904"/>
      <c r="H164" s="759"/>
      <c r="I164" s="370"/>
    </row>
    <row r="165" spans="1:9">
      <c r="A165" s="324" t="s">
        <v>275</v>
      </c>
      <c r="B165" s="903"/>
      <c r="C165" s="904"/>
      <c r="D165" s="904"/>
      <c r="E165" s="904"/>
      <c r="F165" s="904"/>
      <c r="G165" s="904"/>
      <c r="H165" s="759"/>
      <c r="I165" s="370"/>
    </row>
    <row r="166" spans="1:9">
      <c r="A166" s="324" t="s">
        <v>276</v>
      </c>
      <c r="B166" s="903"/>
      <c r="C166" s="904"/>
      <c r="D166" s="904"/>
      <c r="E166" s="904"/>
      <c r="F166" s="904"/>
      <c r="G166" s="904"/>
      <c r="H166" s="759"/>
      <c r="I166" s="370"/>
    </row>
    <row r="167" spans="1:9">
      <c r="A167" s="324" t="s">
        <v>277</v>
      </c>
      <c r="B167" s="903"/>
      <c r="C167" s="904"/>
      <c r="D167" s="904"/>
      <c r="E167" s="904"/>
      <c r="F167" s="904"/>
      <c r="G167" s="904"/>
      <c r="H167" s="759"/>
      <c r="I167" s="370"/>
    </row>
    <row r="168" spans="1:9">
      <c r="A168" s="324" t="s">
        <v>520</v>
      </c>
      <c r="B168" s="903"/>
      <c r="C168" s="907"/>
      <c r="D168" s="907"/>
      <c r="E168" s="907"/>
      <c r="F168" s="907"/>
      <c r="G168" s="907"/>
      <c r="H168" s="759"/>
      <c r="I168" s="370"/>
    </row>
    <row r="169" spans="1:9">
      <c r="A169" s="881" t="s">
        <v>713</v>
      </c>
      <c r="B169" s="903"/>
      <c r="C169" s="904"/>
      <c r="D169" s="904"/>
      <c r="E169" s="904"/>
      <c r="F169" s="904"/>
      <c r="G169" s="904"/>
      <c r="H169" s="759"/>
      <c r="I169" s="370"/>
    </row>
    <row r="170" spans="1:9">
      <c r="A170" s="324" t="s">
        <v>521</v>
      </c>
      <c r="B170" s="903"/>
      <c r="C170" s="904"/>
      <c r="D170" s="904"/>
      <c r="E170" s="904"/>
      <c r="F170" s="904"/>
      <c r="G170" s="904"/>
      <c r="H170" s="759"/>
      <c r="I170" s="370"/>
    </row>
    <row r="171" spans="1:9">
      <c r="A171" s="869" t="s">
        <v>325</v>
      </c>
      <c r="B171" s="903"/>
      <c r="C171" s="904"/>
      <c r="D171" s="904"/>
      <c r="E171" s="904"/>
      <c r="F171" s="904"/>
      <c r="G171" s="904"/>
      <c r="H171" s="759"/>
      <c r="I171" s="370"/>
    </row>
    <row r="172" spans="1:9">
      <c r="A172" s="869"/>
      <c r="B172" s="903"/>
      <c r="C172" s="904"/>
      <c r="D172" s="904"/>
      <c r="E172" s="904"/>
      <c r="F172" s="904"/>
      <c r="G172" s="904"/>
      <c r="H172" s="759"/>
      <c r="I172" s="370"/>
    </row>
    <row r="173" spans="1:9">
      <c r="A173" s="870" t="s">
        <v>213</v>
      </c>
      <c r="B173" s="903"/>
      <c r="C173" s="904"/>
      <c r="D173" s="904"/>
      <c r="E173" s="904"/>
      <c r="F173" s="904"/>
      <c r="G173" s="904"/>
      <c r="H173" s="759"/>
      <c r="I173" s="370"/>
    </row>
    <row r="174" spans="1:9">
      <c r="A174" s="324" t="s">
        <v>278</v>
      </c>
      <c r="B174" s="903"/>
      <c r="C174" s="904"/>
      <c r="D174" s="904"/>
      <c r="E174" s="904"/>
      <c r="F174" s="904"/>
      <c r="G174" s="904"/>
      <c r="H174" s="759"/>
      <c r="I174" s="370"/>
    </row>
    <row r="175" spans="1:9">
      <c r="A175" s="324" t="s">
        <v>279</v>
      </c>
      <c r="B175" s="903"/>
      <c r="C175" s="904"/>
      <c r="D175" s="904"/>
      <c r="E175" s="904"/>
      <c r="F175" s="904"/>
      <c r="G175" s="904"/>
      <c r="H175" s="759"/>
      <c r="I175" s="370"/>
    </row>
    <row r="176" spans="1:9">
      <c r="A176" s="324" t="s">
        <v>280</v>
      </c>
      <c r="B176" s="903"/>
      <c r="C176" s="904"/>
      <c r="D176" s="904"/>
      <c r="E176" s="904"/>
      <c r="F176" s="904"/>
      <c r="G176" s="904"/>
      <c r="H176" s="759"/>
      <c r="I176" s="370"/>
    </row>
    <row r="177" spans="1:9">
      <c r="A177" s="324" t="s">
        <v>281</v>
      </c>
      <c r="B177" s="903"/>
      <c r="C177" s="904"/>
      <c r="D177" s="904"/>
      <c r="E177" s="904"/>
      <c r="F177" s="904"/>
      <c r="G177" s="904"/>
      <c r="H177" s="759"/>
      <c r="I177" s="370"/>
    </row>
    <row r="178" spans="1:9">
      <c r="A178" s="466" t="s">
        <v>282</v>
      </c>
      <c r="B178" s="903"/>
      <c r="C178" s="904"/>
      <c r="D178" s="904"/>
      <c r="E178" s="904"/>
      <c r="F178" s="904"/>
      <c r="G178" s="904"/>
      <c r="H178" s="759"/>
      <c r="I178" s="370"/>
    </row>
    <row r="179" spans="1:9">
      <c r="A179" s="324" t="s">
        <v>452</v>
      </c>
      <c r="B179" s="903"/>
      <c r="C179" s="904"/>
      <c r="D179" s="904"/>
      <c r="E179" s="904"/>
      <c r="F179" s="904"/>
      <c r="G179" s="904"/>
      <c r="H179" s="759"/>
      <c r="I179" s="370"/>
    </row>
    <row r="180" spans="1:9">
      <c r="A180" s="324" t="s">
        <v>522</v>
      </c>
      <c r="B180" s="903"/>
      <c r="C180" s="904"/>
      <c r="D180" s="904"/>
      <c r="E180" s="904"/>
      <c r="F180" s="904"/>
      <c r="G180" s="904"/>
      <c r="H180" s="759"/>
      <c r="I180" s="370"/>
    </row>
    <row r="181" spans="1:9">
      <c r="A181" s="877" t="s">
        <v>534</v>
      </c>
      <c r="B181" s="903"/>
      <c r="C181" s="904"/>
      <c r="D181" s="904"/>
      <c r="E181" s="904"/>
      <c r="F181" s="904"/>
      <c r="G181" s="904"/>
      <c r="H181" s="759"/>
      <c r="I181" s="370"/>
    </row>
    <row r="182" spans="1:9">
      <c r="A182" s="877" t="s">
        <v>409</v>
      </c>
      <c r="B182" s="903"/>
      <c r="C182" s="904"/>
      <c r="D182" s="904"/>
      <c r="E182" s="904"/>
      <c r="F182" s="904"/>
      <c r="G182" s="904"/>
      <c r="H182" s="759"/>
      <c r="I182" s="370"/>
    </row>
    <row r="183" spans="1:9">
      <c r="A183" s="869" t="s">
        <v>326</v>
      </c>
      <c r="B183" s="903"/>
      <c r="C183" s="907"/>
      <c r="D183" s="907"/>
      <c r="E183" s="907"/>
      <c r="F183" s="907"/>
      <c r="G183" s="907"/>
      <c r="H183" s="759"/>
      <c r="I183" s="370"/>
    </row>
    <row r="184" spans="1:9">
      <c r="A184" s="869" t="s">
        <v>327</v>
      </c>
      <c r="B184" s="903"/>
      <c r="C184" s="914"/>
      <c r="D184" s="914"/>
      <c r="E184" s="914"/>
      <c r="F184" s="914"/>
      <c r="G184" s="914"/>
      <c r="H184" s="759"/>
      <c r="I184" s="370"/>
    </row>
    <row r="185" spans="1:9" ht="28.2">
      <c r="A185" s="869" t="s">
        <v>705</v>
      </c>
      <c r="B185" s="903"/>
      <c r="C185" s="904"/>
      <c r="D185" s="904"/>
      <c r="E185" s="904"/>
      <c r="F185" s="904"/>
      <c r="G185" s="904"/>
      <c r="H185" s="759"/>
      <c r="I185" s="370"/>
    </row>
    <row r="186" spans="1:9">
      <c r="A186" s="870" t="s">
        <v>214</v>
      </c>
      <c r="B186" s="903"/>
      <c r="C186" s="904"/>
      <c r="D186" s="904"/>
      <c r="E186" s="904"/>
      <c r="F186" s="904"/>
      <c r="G186" s="904"/>
      <c r="H186" s="759"/>
      <c r="I186" s="370"/>
    </row>
    <row r="187" spans="1:9">
      <c r="A187" s="324" t="s">
        <v>283</v>
      </c>
      <c r="B187" s="903"/>
      <c r="C187" s="904"/>
      <c r="D187" s="904"/>
      <c r="E187" s="904"/>
      <c r="F187" s="904"/>
      <c r="G187" s="904"/>
      <c r="H187" s="759"/>
      <c r="I187" s="370"/>
    </row>
    <row r="188" spans="1:9">
      <c r="A188" s="324" t="s">
        <v>284</v>
      </c>
      <c r="B188" s="913"/>
      <c r="C188" s="904"/>
      <c r="D188" s="904"/>
      <c r="E188" s="904"/>
      <c r="F188" s="904"/>
      <c r="G188" s="904"/>
      <c r="H188" s="759"/>
      <c r="I188" s="370"/>
    </row>
    <row r="189" spans="1:9">
      <c r="A189" s="324" t="s">
        <v>285</v>
      </c>
      <c r="B189" s="903"/>
      <c r="C189" s="904"/>
      <c r="D189" s="904"/>
      <c r="E189" s="904"/>
      <c r="F189" s="904"/>
      <c r="G189" s="904"/>
      <c r="H189" s="759"/>
      <c r="I189" s="370"/>
    </row>
    <row r="190" spans="1:9">
      <c r="A190" s="324" t="s">
        <v>286</v>
      </c>
      <c r="B190" s="903"/>
      <c r="C190" s="904"/>
      <c r="D190" s="904"/>
      <c r="E190" s="904"/>
      <c r="F190" s="904"/>
      <c r="G190" s="904"/>
      <c r="H190" s="759"/>
      <c r="I190" s="370"/>
    </row>
    <row r="191" spans="1:9">
      <c r="A191" s="324" t="s">
        <v>287</v>
      </c>
      <c r="B191" s="903"/>
      <c r="C191" s="904"/>
      <c r="D191" s="904"/>
      <c r="E191" s="904"/>
      <c r="F191" s="904"/>
      <c r="G191" s="904"/>
      <c r="H191" s="759"/>
      <c r="I191" s="370"/>
    </row>
    <row r="192" spans="1:9">
      <c r="A192" s="324" t="s">
        <v>526</v>
      </c>
      <c r="B192" s="903"/>
      <c r="C192" s="912"/>
      <c r="D192" s="904"/>
      <c r="E192" s="904"/>
      <c r="F192" s="904"/>
      <c r="G192" s="904"/>
      <c r="H192" s="759"/>
      <c r="I192" s="370"/>
    </row>
    <row r="193" spans="1:9">
      <c r="A193" s="324" t="s">
        <v>289</v>
      </c>
      <c r="B193" s="913"/>
      <c r="C193" s="907"/>
      <c r="D193" s="907"/>
      <c r="E193" s="907"/>
      <c r="F193" s="907"/>
      <c r="G193" s="907"/>
      <c r="H193" s="760"/>
      <c r="I193" s="370"/>
    </row>
    <row r="194" spans="1:9">
      <c r="A194" s="466" t="s">
        <v>691</v>
      </c>
      <c r="B194" s="913"/>
      <c r="C194" s="904"/>
      <c r="D194" s="904"/>
      <c r="E194" s="904"/>
      <c r="F194" s="904"/>
      <c r="G194" s="904"/>
      <c r="H194" s="759"/>
      <c r="I194" s="370"/>
    </row>
    <row r="195" spans="1:9">
      <c r="A195" s="869" t="s">
        <v>15</v>
      </c>
      <c r="B195" s="903"/>
      <c r="C195" s="912"/>
      <c r="D195" s="904"/>
      <c r="E195" s="904"/>
      <c r="F195" s="904"/>
      <c r="G195" s="904"/>
      <c r="H195" s="759"/>
      <c r="I195" s="370"/>
    </row>
    <row r="196" spans="1:9">
      <c r="A196" s="869"/>
      <c r="B196" s="903"/>
      <c r="C196" s="904"/>
      <c r="D196" s="904"/>
      <c r="E196" s="904"/>
      <c r="F196" s="904"/>
      <c r="G196" s="904"/>
      <c r="H196" s="759"/>
      <c r="I196" s="370"/>
    </row>
    <row r="197" spans="1:9">
      <c r="A197" s="870" t="s">
        <v>700</v>
      </c>
      <c r="B197" s="903"/>
      <c r="C197" s="907"/>
      <c r="D197" s="907"/>
      <c r="E197" s="907"/>
      <c r="F197" s="907"/>
      <c r="G197" s="907"/>
      <c r="H197" s="759"/>
      <c r="I197" s="370"/>
    </row>
    <row r="198" spans="1:9">
      <c r="A198" s="324" t="s">
        <v>293</v>
      </c>
      <c r="B198" s="903"/>
      <c r="C198" s="904"/>
      <c r="D198" s="904"/>
      <c r="E198" s="904"/>
      <c r="F198" s="904"/>
      <c r="G198" s="904"/>
      <c r="H198" s="759"/>
      <c r="I198" s="370"/>
    </row>
    <row r="199" spans="1:9">
      <c r="A199" s="324" t="s">
        <v>294</v>
      </c>
      <c r="B199" s="903"/>
      <c r="C199" s="904"/>
      <c r="D199" s="904"/>
      <c r="E199" s="904"/>
      <c r="F199" s="904"/>
      <c r="G199" s="904"/>
      <c r="H199" s="759"/>
      <c r="I199" s="370"/>
    </row>
    <row r="200" spans="1:9">
      <c r="A200" s="881" t="s">
        <v>714</v>
      </c>
      <c r="B200" s="903"/>
      <c r="C200" s="904"/>
      <c r="D200" s="904"/>
      <c r="E200" s="904"/>
      <c r="F200" s="904"/>
      <c r="G200" s="904"/>
      <c r="H200" s="759"/>
      <c r="I200" s="370"/>
    </row>
    <row r="201" spans="1:9">
      <c r="A201" s="869" t="s">
        <v>15</v>
      </c>
      <c r="B201" s="903"/>
      <c r="C201" s="907"/>
      <c r="D201" s="907"/>
      <c r="E201" s="907"/>
      <c r="F201" s="907"/>
      <c r="G201" s="907"/>
      <c r="H201" s="759"/>
      <c r="I201" s="370"/>
    </row>
    <row r="202" spans="1:9">
      <c r="A202" s="872" t="s">
        <v>0</v>
      </c>
      <c r="B202" s="903"/>
      <c r="C202" s="904"/>
      <c r="D202" s="904"/>
      <c r="E202" s="904"/>
      <c r="F202" s="904"/>
      <c r="G202" s="904"/>
      <c r="H202" s="759"/>
      <c r="I202" s="370"/>
    </row>
    <row r="203" spans="1:9">
      <c r="A203" s="869" t="s">
        <v>712</v>
      </c>
      <c r="B203" s="903"/>
      <c r="C203" s="914"/>
      <c r="D203" s="914"/>
      <c r="E203" s="914"/>
      <c r="F203" s="914"/>
      <c r="G203" s="914"/>
      <c r="H203" s="759"/>
      <c r="I203" s="370"/>
    </row>
    <row r="204" spans="1:9">
      <c r="A204" s="324"/>
      <c r="B204" s="903"/>
      <c r="C204" s="904"/>
      <c r="D204" s="904"/>
      <c r="E204" s="904"/>
      <c r="F204" s="904"/>
      <c r="G204" s="904"/>
      <c r="H204" s="759"/>
      <c r="I204" s="370"/>
    </row>
    <row r="205" spans="1:9">
      <c r="A205" s="870" t="s">
        <v>151</v>
      </c>
      <c r="B205" s="903"/>
      <c r="C205" s="904"/>
      <c r="D205" s="904"/>
      <c r="E205" s="904"/>
      <c r="F205" s="904"/>
      <c r="G205" s="904"/>
      <c r="H205" s="759"/>
      <c r="I205" s="370"/>
    </row>
    <row r="206" spans="1:9">
      <c r="A206" s="324"/>
      <c r="B206" s="903"/>
      <c r="C206" s="904"/>
      <c r="D206" s="904"/>
      <c r="E206" s="904"/>
      <c r="F206" s="904"/>
      <c r="G206" s="904"/>
      <c r="H206" s="759"/>
      <c r="I206" s="370"/>
    </row>
    <row r="207" spans="1:9">
      <c r="A207" s="909" t="s">
        <v>331</v>
      </c>
      <c r="B207" s="903"/>
      <c r="C207" s="904"/>
      <c r="D207" s="904"/>
      <c r="E207" s="904"/>
      <c r="F207" s="904"/>
      <c r="G207" s="904"/>
      <c r="H207" s="759"/>
      <c r="I207" s="370"/>
    </row>
    <row r="208" spans="1:9">
      <c r="A208" s="909"/>
      <c r="B208" s="903"/>
      <c r="C208" s="904"/>
      <c r="D208" s="904"/>
      <c r="E208" s="904"/>
      <c r="F208" s="904"/>
      <c r="G208" s="904"/>
      <c r="H208" s="759"/>
      <c r="I208" s="370"/>
    </row>
    <row r="209" spans="1:9" ht="28.2">
      <c r="A209" s="869" t="s">
        <v>706</v>
      </c>
      <c r="B209" s="903"/>
      <c r="C209" s="904"/>
      <c r="D209" s="904"/>
      <c r="E209" s="904"/>
      <c r="F209" s="904"/>
      <c r="G209" s="904"/>
      <c r="H209" s="759"/>
      <c r="I209" s="370"/>
    </row>
    <row r="210" spans="1:9">
      <c r="A210" s="324" t="s">
        <v>296</v>
      </c>
      <c r="B210" s="903"/>
      <c r="C210" s="904"/>
      <c r="D210" s="904"/>
      <c r="E210" s="904"/>
      <c r="F210" s="904"/>
      <c r="G210" s="904"/>
      <c r="H210" s="759"/>
      <c r="I210" s="370"/>
    </row>
    <row r="211" spans="1:9">
      <c r="A211" s="324" t="s">
        <v>297</v>
      </c>
      <c r="B211" s="903"/>
      <c r="C211" s="904"/>
      <c r="D211" s="904"/>
      <c r="E211" s="904"/>
      <c r="F211" s="904"/>
      <c r="G211" s="904"/>
      <c r="H211" s="759"/>
      <c r="I211" s="370"/>
    </row>
    <row r="212" spans="1:9">
      <c r="A212" s="324" t="s">
        <v>298</v>
      </c>
      <c r="B212" s="915"/>
      <c r="C212" s="907"/>
      <c r="D212" s="907"/>
      <c r="E212" s="907"/>
      <c r="F212" s="907"/>
      <c r="G212" s="907"/>
      <c r="H212" s="759"/>
      <c r="I212" s="370"/>
    </row>
    <row r="213" spans="1:9">
      <c r="A213" s="466" t="s">
        <v>693</v>
      </c>
      <c r="B213" s="913"/>
      <c r="C213" s="904"/>
      <c r="D213" s="904"/>
      <c r="E213" s="904"/>
      <c r="F213" s="904"/>
      <c r="G213" s="904"/>
      <c r="H213" s="759"/>
      <c r="I213" s="370"/>
    </row>
    <row r="214" spans="1:9">
      <c r="A214" s="466" t="s">
        <v>694</v>
      </c>
      <c r="B214" s="913"/>
      <c r="C214" s="904"/>
      <c r="D214" s="904"/>
      <c r="E214" s="904"/>
      <c r="F214" s="904"/>
      <c r="G214" s="904"/>
      <c r="H214" s="759"/>
      <c r="I214" s="370"/>
    </row>
    <row r="215" spans="1:9">
      <c r="A215" s="466" t="s">
        <v>695</v>
      </c>
      <c r="B215" s="908"/>
      <c r="C215" s="904"/>
      <c r="D215" s="904"/>
      <c r="E215" s="904"/>
      <c r="F215" s="904"/>
      <c r="G215" s="904"/>
      <c r="H215" s="759"/>
      <c r="I215" s="370"/>
    </row>
    <row r="216" spans="1:9">
      <c r="A216" s="869" t="s">
        <v>299</v>
      </c>
      <c r="B216" s="908"/>
      <c r="C216" s="904"/>
      <c r="D216" s="904"/>
      <c r="E216" s="904"/>
      <c r="F216" s="904"/>
      <c r="G216" s="904"/>
      <c r="H216" s="759"/>
      <c r="I216" s="370"/>
    </row>
    <row r="217" spans="1:9">
      <c r="A217" s="869"/>
      <c r="B217" s="908"/>
      <c r="C217" s="904"/>
      <c r="D217" s="904"/>
      <c r="E217" s="904"/>
      <c r="F217" s="904"/>
      <c r="G217" s="904"/>
      <c r="H217" s="759"/>
      <c r="I217" s="370"/>
    </row>
    <row r="218" spans="1:9">
      <c r="A218" s="869" t="s">
        <v>707</v>
      </c>
      <c r="B218" s="903"/>
      <c r="C218" s="904"/>
      <c r="D218" s="904"/>
      <c r="E218" s="904"/>
      <c r="F218" s="904"/>
      <c r="G218" s="904"/>
      <c r="H218" s="759"/>
      <c r="I218" s="370"/>
    </row>
    <row r="219" spans="1:9">
      <c r="A219" s="324" t="s">
        <v>301</v>
      </c>
      <c r="B219" s="908"/>
      <c r="C219" s="904"/>
      <c r="D219" s="904"/>
      <c r="E219" s="904"/>
      <c r="F219" s="904"/>
      <c r="G219" s="904"/>
      <c r="H219" s="759"/>
      <c r="I219" s="370"/>
    </row>
    <row r="220" spans="1:9">
      <c r="A220" s="324" t="s">
        <v>302</v>
      </c>
      <c r="B220" s="908"/>
      <c r="C220" s="904"/>
      <c r="D220" s="904"/>
      <c r="E220" s="904"/>
      <c r="F220" s="904"/>
      <c r="G220" s="904"/>
      <c r="H220" s="759"/>
      <c r="I220" s="370"/>
    </row>
    <row r="221" spans="1:9">
      <c r="A221" s="324" t="s">
        <v>303</v>
      </c>
      <c r="B221" s="918"/>
      <c r="C221" s="907"/>
      <c r="D221" s="907"/>
      <c r="E221" s="907"/>
      <c r="F221" s="907"/>
      <c r="G221" s="907"/>
      <c r="H221" s="759"/>
      <c r="I221" s="370"/>
    </row>
    <row r="222" spans="1:9">
      <c r="A222" s="324" t="s">
        <v>304</v>
      </c>
      <c r="B222" s="908"/>
      <c r="C222" s="904"/>
      <c r="D222" s="904"/>
      <c r="E222" s="904"/>
      <c r="F222" s="904"/>
      <c r="G222" s="904"/>
      <c r="H222" s="759"/>
      <c r="I222" s="370"/>
    </row>
    <row r="223" spans="1:9">
      <c r="A223" s="917" t="s">
        <v>305</v>
      </c>
      <c r="B223" s="908"/>
      <c r="C223" s="904"/>
      <c r="D223" s="904"/>
      <c r="E223" s="904"/>
      <c r="F223" s="904"/>
      <c r="G223" s="904"/>
      <c r="H223" s="759"/>
      <c r="I223" s="370"/>
    </row>
    <row r="224" spans="1:9">
      <c r="A224" s="466" t="s">
        <v>696</v>
      </c>
      <c r="B224" s="908"/>
      <c r="C224" s="904"/>
      <c r="D224" s="904"/>
      <c r="E224" s="904"/>
      <c r="F224" s="904"/>
      <c r="G224" s="904"/>
      <c r="H224" s="759"/>
      <c r="I224" s="370"/>
    </row>
    <row r="225" spans="1:9">
      <c r="A225" s="466" t="s">
        <v>697</v>
      </c>
      <c r="B225" s="908"/>
      <c r="C225" s="907"/>
      <c r="D225" s="907"/>
      <c r="E225" s="907"/>
      <c r="F225" s="907"/>
      <c r="G225" s="907"/>
      <c r="H225" s="759"/>
      <c r="I225" s="370"/>
    </row>
    <row r="226" spans="1:9">
      <c r="A226" s="324" t="s">
        <v>449</v>
      </c>
      <c r="B226" s="908"/>
      <c r="C226" s="904"/>
      <c r="D226" s="904"/>
      <c r="E226" s="904"/>
      <c r="F226" s="904"/>
      <c r="G226" s="904"/>
      <c r="H226" s="759"/>
      <c r="I226" s="370"/>
    </row>
    <row r="227" spans="1:9">
      <c r="A227" s="881" t="s">
        <v>698</v>
      </c>
      <c r="B227" s="903"/>
      <c r="C227" s="904"/>
      <c r="D227" s="904"/>
      <c r="E227" s="904"/>
      <c r="F227" s="904"/>
      <c r="G227" s="904"/>
      <c r="H227" s="759"/>
      <c r="I227" s="370"/>
    </row>
    <row r="228" spans="1:9">
      <c r="A228" s="869" t="s">
        <v>334</v>
      </c>
      <c r="B228" s="908"/>
      <c r="C228" s="904"/>
      <c r="D228" s="904"/>
      <c r="E228" s="904"/>
      <c r="F228" s="904"/>
      <c r="G228" s="904"/>
      <c r="H228" s="759"/>
      <c r="I228" s="370"/>
    </row>
    <row r="229" spans="1:9">
      <c r="A229" s="869"/>
      <c r="B229" s="911"/>
      <c r="C229" s="907"/>
      <c r="D229" s="907"/>
      <c r="E229" s="907"/>
      <c r="F229" s="907"/>
      <c r="G229" s="907"/>
      <c r="H229" s="759"/>
      <c r="I229" s="370"/>
    </row>
    <row r="230" spans="1:9">
      <c r="A230" s="869" t="s">
        <v>708</v>
      </c>
      <c r="B230" s="903"/>
      <c r="C230" s="904"/>
      <c r="D230" s="904"/>
      <c r="E230" s="904"/>
      <c r="F230" s="904"/>
      <c r="G230" s="904"/>
      <c r="H230" s="759"/>
      <c r="I230" s="370"/>
    </row>
    <row r="231" spans="1:9">
      <c r="A231" s="324" t="s">
        <v>306</v>
      </c>
      <c r="B231" s="903"/>
      <c r="C231" s="904"/>
      <c r="D231" s="904"/>
      <c r="E231" s="904"/>
      <c r="F231" s="904"/>
      <c r="G231" s="904"/>
      <c r="H231" s="759"/>
      <c r="I231" s="370"/>
    </row>
    <row r="232" spans="1:9">
      <c r="A232" s="324" t="s">
        <v>307</v>
      </c>
      <c r="B232" s="913"/>
      <c r="C232" s="907"/>
      <c r="D232" s="907"/>
      <c r="E232" s="907"/>
      <c r="F232" s="907"/>
      <c r="G232" s="907"/>
      <c r="H232" s="759"/>
      <c r="I232" s="370"/>
    </row>
    <row r="233" spans="1:9">
      <c r="A233" s="869" t="s">
        <v>325</v>
      </c>
      <c r="B233" s="903"/>
      <c r="C233" s="912"/>
      <c r="D233" s="904"/>
      <c r="E233" s="904"/>
      <c r="F233" s="904"/>
      <c r="G233" s="904"/>
      <c r="H233" s="759"/>
      <c r="I233" s="370"/>
    </row>
    <row r="234" spans="1:9">
      <c r="A234" s="869"/>
      <c r="B234" s="903"/>
      <c r="C234" s="904"/>
      <c r="D234" s="904"/>
      <c r="E234" s="904"/>
      <c r="F234" s="904"/>
      <c r="G234" s="904"/>
      <c r="H234" s="759"/>
      <c r="I234" s="370"/>
    </row>
    <row r="235" spans="1:9">
      <c r="A235" s="869" t="s">
        <v>709</v>
      </c>
      <c r="B235" s="911"/>
      <c r="C235" s="921"/>
      <c r="D235" s="921"/>
      <c r="E235" s="921"/>
      <c r="F235" s="921"/>
      <c r="G235" s="921"/>
      <c r="H235" s="759"/>
      <c r="I235" s="370"/>
    </row>
    <row r="236" spans="1:9">
      <c r="A236" s="324" t="s">
        <v>310</v>
      </c>
      <c r="B236" s="911"/>
      <c r="C236" s="921"/>
      <c r="D236" s="921"/>
      <c r="E236" s="921"/>
      <c r="F236" s="921"/>
      <c r="G236" s="921"/>
      <c r="H236" s="759"/>
      <c r="I236" s="370"/>
    </row>
    <row r="237" spans="1:9">
      <c r="A237" s="869" t="s">
        <v>337</v>
      </c>
      <c r="B237" s="911"/>
      <c r="C237" s="922"/>
      <c r="D237" s="922"/>
      <c r="E237" s="922"/>
      <c r="F237" s="922"/>
      <c r="G237" s="922"/>
      <c r="H237" s="759"/>
      <c r="I237" s="370"/>
    </row>
    <row r="238" spans="1:9">
      <c r="A238" s="869"/>
      <c r="B238" s="911"/>
      <c r="C238" s="922"/>
      <c r="D238" s="922"/>
      <c r="E238" s="922"/>
      <c r="F238" s="922"/>
      <c r="G238" s="922"/>
      <c r="H238" s="759"/>
      <c r="I238" s="370"/>
    </row>
    <row r="239" spans="1:9">
      <c r="A239" s="869" t="s">
        <v>710</v>
      </c>
      <c r="B239" s="911"/>
      <c r="C239" s="922"/>
      <c r="D239" s="922"/>
      <c r="E239" s="922"/>
      <c r="F239" s="922"/>
      <c r="G239" s="922"/>
      <c r="H239" s="759"/>
      <c r="I239" s="370"/>
    </row>
    <row r="240" spans="1:9">
      <c r="A240" s="324" t="s">
        <v>312</v>
      </c>
      <c r="B240" s="911"/>
      <c r="C240" s="922"/>
      <c r="D240" s="922"/>
      <c r="E240" s="922"/>
      <c r="F240" s="922"/>
      <c r="G240" s="922"/>
      <c r="H240" s="759"/>
      <c r="I240" s="370"/>
    </row>
    <row r="241" spans="1:9">
      <c r="A241" s="869" t="s">
        <v>339</v>
      </c>
      <c r="B241" s="911"/>
      <c r="C241" s="922"/>
      <c r="D241" s="922"/>
      <c r="E241" s="922"/>
      <c r="F241" s="922"/>
      <c r="G241" s="922"/>
      <c r="H241" s="759"/>
      <c r="I241" s="370"/>
    </row>
    <row r="242" spans="1:9">
      <c r="A242" s="869"/>
      <c r="B242" s="911"/>
      <c r="C242" s="922"/>
      <c r="D242" s="922"/>
      <c r="E242" s="922"/>
      <c r="F242" s="922"/>
      <c r="G242" s="922"/>
      <c r="H242" s="759"/>
      <c r="I242" s="370"/>
    </row>
    <row r="243" spans="1:9">
      <c r="A243" s="869" t="s">
        <v>711</v>
      </c>
      <c r="B243" s="911"/>
      <c r="C243" s="922"/>
      <c r="D243" s="922"/>
      <c r="E243" s="922"/>
      <c r="F243" s="922"/>
      <c r="G243" s="922"/>
      <c r="H243" s="759"/>
      <c r="I243" s="370"/>
    </row>
    <row r="244" spans="1:9">
      <c r="A244" s="466" t="s">
        <v>313</v>
      </c>
      <c r="B244" s="911"/>
      <c r="C244" s="922"/>
      <c r="D244" s="922"/>
      <c r="E244" s="922"/>
      <c r="F244" s="922"/>
      <c r="G244" s="922"/>
      <c r="H244" s="759"/>
      <c r="I244" s="370"/>
    </row>
    <row r="245" spans="1:9">
      <c r="A245" s="466" t="s">
        <v>314</v>
      </c>
      <c r="B245" s="911"/>
      <c r="C245" s="922"/>
      <c r="D245" s="922"/>
      <c r="E245" s="922"/>
      <c r="F245" s="922"/>
      <c r="G245" s="922"/>
      <c r="H245" s="759"/>
      <c r="I245" s="370"/>
    </row>
    <row r="246" spans="1:9">
      <c r="A246" s="466" t="s">
        <v>315</v>
      </c>
      <c r="B246" s="911"/>
      <c r="C246" s="922"/>
      <c r="D246" s="922"/>
      <c r="E246" s="922"/>
      <c r="F246" s="922"/>
      <c r="G246" s="922"/>
      <c r="H246" s="759"/>
      <c r="I246" s="370"/>
    </row>
    <row r="247" spans="1:9">
      <c r="A247" s="466" t="s">
        <v>699</v>
      </c>
      <c r="B247" s="911"/>
      <c r="C247" s="922"/>
      <c r="D247" s="922"/>
      <c r="E247" s="922"/>
      <c r="F247" s="922"/>
      <c r="G247" s="922"/>
      <c r="H247" s="759"/>
      <c r="I247" s="370"/>
    </row>
    <row r="248" spans="1:9">
      <c r="A248" s="869" t="s">
        <v>341</v>
      </c>
      <c r="B248" s="911"/>
      <c r="C248" s="922"/>
      <c r="D248" s="922"/>
      <c r="E248" s="922"/>
      <c r="F248" s="922"/>
      <c r="G248" s="922"/>
      <c r="H248" s="759"/>
      <c r="I248" s="370"/>
    </row>
    <row r="249" spans="1:9">
      <c r="A249" s="872" t="s">
        <v>0</v>
      </c>
      <c r="B249" s="903"/>
      <c r="C249" s="904"/>
      <c r="D249" s="904"/>
      <c r="E249" s="904"/>
      <c r="F249" s="904"/>
      <c r="G249" s="904"/>
      <c r="H249" s="759"/>
      <c r="I249" s="370"/>
    </row>
    <row r="250" spans="1:9">
      <c r="A250" s="869" t="s">
        <v>342</v>
      </c>
      <c r="B250" s="903"/>
      <c r="C250" s="914"/>
      <c r="D250" s="914"/>
      <c r="E250" s="914"/>
      <c r="F250" s="914"/>
      <c r="G250" s="914"/>
      <c r="H250" s="759"/>
      <c r="I250" s="370"/>
    </row>
    <row r="251" spans="1:9">
      <c r="A251" s="869"/>
      <c r="B251" s="903"/>
      <c r="C251" s="904"/>
      <c r="D251" s="904"/>
      <c r="E251" s="904"/>
      <c r="F251" s="904"/>
      <c r="G251" s="904"/>
      <c r="H251" s="759"/>
      <c r="I251" s="370"/>
    </row>
    <row r="252" spans="1:9" ht="15" thickBot="1">
      <c r="A252" s="869" t="s">
        <v>715</v>
      </c>
      <c r="B252" s="903"/>
      <c r="C252" s="924"/>
      <c r="D252" s="924"/>
      <c r="E252" s="924"/>
      <c r="F252" s="924"/>
      <c r="G252" s="924"/>
      <c r="H252" s="759"/>
      <c r="I252" s="370"/>
    </row>
    <row r="253" spans="1:9" ht="15" thickTop="1">
      <c r="A253" s="926"/>
      <c r="B253" s="926"/>
      <c r="C253" s="761"/>
      <c r="D253" s="396">
        <f>(SUM(D145:D250)-D184)/3-D252</f>
        <v>0</v>
      </c>
      <c r="E253" s="396">
        <f>(SUM(E145:E250)-E184)/3-E252</f>
        <v>0</v>
      </c>
      <c r="F253" s="396">
        <f>(SUM(F145:F250)-F184)/3-F252</f>
        <v>0</v>
      </c>
      <c r="G253" s="761" t="s">
        <v>0</v>
      </c>
      <c r="H253" s="761"/>
      <c r="I253" s="370"/>
    </row>
    <row r="254" spans="1:9">
      <c r="A254" s="928"/>
      <c r="B254" s="928"/>
      <c r="C254" s="748"/>
      <c r="D254" s="748"/>
      <c r="E254" s="748"/>
      <c r="F254" s="748"/>
      <c r="G254" s="748"/>
      <c r="H254" s="748"/>
      <c r="I254" s="370"/>
    </row>
    <row r="255" spans="1:9">
      <c r="A255" s="928"/>
      <c r="B255" s="928"/>
      <c r="C255" s="748"/>
      <c r="D255" s="957" t="s">
        <v>0</v>
      </c>
      <c r="E255" s="748"/>
      <c r="F255" s="748"/>
      <c r="G255" s="748"/>
      <c r="H255" s="748"/>
      <c r="I255" s="370"/>
    </row>
    <row r="256" spans="1:9">
      <c r="A256" s="928"/>
      <c r="B256" s="928"/>
      <c r="C256" s="748"/>
      <c r="D256" s="748"/>
      <c r="E256" s="748"/>
      <c r="F256" s="748"/>
      <c r="G256" s="748"/>
      <c r="H256" s="748"/>
      <c r="I256" s="370"/>
    </row>
    <row r="257" spans="1:9">
      <c r="A257" s="748"/>
      <c r="B257" s="748"/>
      <c r="C257" s="748"/>
      <c r="D257" s="748"/>
      <c r="E257" s="374"/>
      <c r="F257" s="748"/>
      <c r="G257" s="748"/>
      <c r="H257" s="376" t="s">
        <v>385</v>
      </c>
      <c r="I257" s="370"/>
    </row>
    <row r="258" spans="1:9" ht="15.6">
      <c r="A258" s="748"/>
      <c r="B258" s="748"/>
      <c r="C258" s="748"/>
      <c r="D258" s="748"/>
      <c r="E258" s="374"/>
      <c r="F258" s="748"/>
      <c r="G258" s="748"/>
      <c r="H258" s="398" t="s">
        <v>252</v>
      </c>
      <c r="I258" s="370"/>
    </row>
    <row r="259" spans="1:9" ht="15.6">
      <c r="A259" s="374"/>
      <c r="B259" s="374"/>
      <c r="C259" s="374"/>
      <c r="D259" s="374"/>
      <c r="E259" s="374"/>
      <c r="F259" s="374"/>
      <c r="G259" s="374"/>
      <c r="H259" s="399" t="s">
        <v>261</v>
      </c>
      <c r="I259" s="370"/>
    </row>
    <row r="260" spans="1:9" ht="15.6">
      <c r="A260" s="374"/>
      <c r="B260" s="374"/>
      <c r="C260" s="374"/>
      <c r="D260" s="374"/>
      <c r="E260" s="374"/>
      <c r="F260" s="374"/>
      <c r="G260" s="374"/>
      <c r="H260" s="400" t="s">
        <v>14</v>
      </c>
      <c r="I260" s="370"/>
    </row>
    <row r="261" spans="1:9" ht="15.6">
      <c r="A261" s="374"/>
      <c r="B261" s="374"/>
      <c r="C261" s="374"/>
      <c r="D261" s="374"/>
      <c r="E261" s="374"/>
      <c r="F261" s="374"/>
      <c r="G261" s="374"/>
      <c r="H261" s="551" t="s">
        <v>719</v>
      </c>
      <c r="I261" s="541"/>
    </row>
    <row r="262" spans="1:9" ht="18">
      <c r="A262" s="1198" t="s">
        <v>469</v>
      </c>
      <c r="B262" s="1198"/>
      <c r="C262" s="1198"/>
      <c r="D262" s="1198"/>
      <c r="E262" s="1198"/>
      <c r="F262" s="1198"/>
      <c r="G262" s="1198"/>
      <c r="H262" s="1198"/>
      <c r="I262" s="370"/>
    </row>
    <row r="263" spans="1:9" ht="18">
      <c r="A263" s="375"/>
      <c r="B263" s="375"/>
      <c r="C263" s="375"/>
      <c r="D263" s="375"/>
      <c r="E263" s="375"/>
      <c r="F263" s="375"/>
      <c r="G263" s="375"/>
      <c r="H263" s="375"/>
      <c r="I263" s="370"/>
    </row>
    <row r="264" spans="1:9" ht="18">
      <c r="A264" s="893" t="str">
        <f>'E3(ii)'!B262</f>
        <v>වියදම් ශීර්ෂ අංකය :</v>
      </c>
      <c r="B264" s="363"/>
      <c r="C264" s="370"/>
      <c r="D264" s="379" t="str">
        <f>'E3(ii)'!F262</f>
        <v>පළාත් අමාත්‍යාංශයේ/දෙපාර්තමේන්තුවේ නම :</v>
      </c>
      <c r="E264" s="549"/>
      <c r="F264" s="549"/>
      <c r="G264" s="953"/>
      <c r="H264" s="374"/>
      <c r="I264" s="372"/>
    </row>
    <row r="265" spans="1:9" ht="18">
      <c r="A265" s="893" t="str">
        <f>'E3(ii)'!B263</f>
        <v>වැඩසටහන් අංකය හා නාමය :</v>
      </c>
      <c r="B265" s="363"/>
      <c r="C265" s="893"/>
      <c r="D265" s="372"/>
      <c r="E265" s="549"/>
      <c r="F265" s="549"/>
      <c r="G265" s="953"/>
      <c r="H265" s="374"/>
      <c r="I265" s="372"/>
    </row>
    <row r="266" spans="1:9" ht="18">
      <c r="A266" s="893" t="str">
        <f>'E3(ii)'!B264</f>
        <v>ව්‍යාපෘති අංකය හා නාමය :</v>
      </c>
      <c r="B266" s="363"/>
      <c r="C266" s="893"/>
      <c r="D266" s="372"/>
      <c r="E266" s="549"/>
      <c r="F266" s="549"/>
      <c r="G266" s="953"/>
      <c r="H266" s="374"/>
      <c r="I266" s="372"/>
    </row>
    <row r="267" spans="1:9">
      <c r="A267" s="374"/>
      <c r="B267" s="374"/>
      <c r="C267" s="374"/>
      <c r="D267" s="374"/>
      <c r="E267" s="374"/>
      <c r="F267" s="374"/>
      <c r="G267" s="374"/>
      <c r="H267" s="766" t="s">
        <v>343</v>
      </c>
      <c r="I267" s="370"/>
    </row>
    <row r="268" spans="1:9" ht="27.6">
      <c r="A268" s="1167" t="s">
        <v>208</v>
      </c>
      <c r="B268" s="1170" t="s">
        <v>535</v>
      </c>
      <c r="C268" s="1167" t="s">
        <v>209</v>
      </c>
      <c r="D268" s="158" t="s">
        <v>400</v>
      </c>
      <c r="E268" s="158" t="s">
        <v>401</v>
      </c>
      <c r="F268" s="158" t="s">
        <v>344</v>
      </c>
      <c r="G268" s="1167" t="s">
        <v>402</v>
      </c>
      <c r="H268" s="1167" t="s">
        <v>245</v>
      </c>
      <c r="I268" s="954"/>
    </row>
    <row r="269" spans="1:9">
      <c r="A269" s="1169"/>
      <c r="B269" s="1170"/>
      <c r="C269" s="1169"/>
      <c r="D269" s="955" t="s">
        <v>9</v>
      </c>
      <c r="E269" s="955" t="s">
        <v>9</v>
      </c>
      <c r="F269" s="955"/>
      <c r="G269" s="1169"/>
      <c r="H269" s="1169"/>
      <c r="I269" s="954"/>
    </row>
    <row r="270" spans="1:9">
      <c r="A270" s="956"/>
      <c r="B270" s="956"/>
      <c r="C270" s="158"/>
      <c r="D270" s="158"/>
      <c r="E270" s="158"/>
      <c r="F270" s="158"/>
      <c r="G270" s="158"/>
      <c r="H270" s="158"/>
      <c r="I270" s="954"/>
    </row>
    <row r="271" spans="1:9">
      <c r="A271" s="870" t="s">
        <v>146</v>
      </c>
      <c r="B271" s="870"/>
      <c r="C271" s="759"/>
      <c r="D271" s="759"/>
      <c r="E271" s="759"/>
      <c r="F271" s="759"/>
      <c r="G271" s="759"/>
      <c r="H271" s="759"/>
      <c r="I271" s="370"/>
    </row>
    <row r="272" spans="1:9">
      <c r="A272" s="870"/>
      <c r="B272" s="870"/>
      <c r="C272" s="759"/>
      <c r="D272" s="759"/>
      <c r="E272" s="759"/>
      <c r="F272" s="759"/>
      <c r="G272" s="759"/>
      <c r="H272" s="759"/>
      <c r="I272" s="370"/>
    </row>
    <row r="273" spans="1:9" ht="28.2">
      <c r="A273" s="869" t="s">
        <v>703</v>
      </c>
      <c r="B273" s="869"/>
      <c r="C273" s="759"/>
      <c r="D273" s="759"/>
      <c r="E273" s="759"/>
      <c r="F273" s="759"/>
      <c r="G273" s="759"/>
      <c r="H273" s="759"/>
      <c r="I273" s="370"/>
    </row>
    <row r="274" spans="1:9">
      <c r="A274" s="870" t="s">
        <v>17</v>
      </c>
      <c r="B274" s="870"/>
      <c r="C274" s="759"/>
      <c r="D274" s="759"/>
      <c r="E274" s="759"/>
      <c r="F274" s="759"/>
      <c r="G274" s="759"/>
      <c r="H274" s="759"/>
      <c r="I274" s="370"/>
    </row>
    <row r="275" spans="1:9">
      <c r="A275" s="324" t="s">
        <v>265</v>
      </c>
      <c r="B275" s="903"/>
      <c r="C275" s="904"/>
      <c r="D275" s="904"/>
      <c r="E275" s="904"/>
      <c r="F275" s="904"/>
      <c r="G275" s="904"/>
      <c r="H275" s="759"/>
      <c r="I275" s="370"/>
    </row>
    <row r="276" spans="1:9">
      <c r="A276" s="324" t="s">
        <v>266</v>
      </c>
      <c r="B276" s="903"/>
      <c r="C276" s="904"/>
      <c r="D276" s="904"/>
      <c r="E276" s="904"/>
      <c r="F276" s="904"/>
      <c r="G276" s="904"/>
      <c r="H276" s="759"/>
      <c r="I276" s="370"/>
    </row>
    <row r="277" spans="1:9">
      <c r="A277" s="324" t="s">
        <v>267</v>
      </c>
      <c r="B277" s="903"/>
      <c r="C277" s="904"/>
      <c r="D277" s="904"/>
      <c r="E277" s="904"/>
      <c r="F277" s="904"/>
      <c r="G277" s="904"/>
      <c r="H277" s="759"/>
      <c r="I277" s="370"/>
    </row>
    <row r="278" spans="1:9">
      <c r="A278" s="906" t="s">
        <v>532</v>
      </c>
      <c r="B278" s="903"/>
      <c r="C278" s="907"/>
      <c r="D278" s="907"/>
      <c r="E278" s="907"/>
      <c r="F278" s="907"/>
      <c r="G278" s="907"/>
      <c r="H278" s="759"/>
      <c r="I278" s="370"/>
    </row>
    <row r="279" spans="1:9" ht="28.2">
      <c r="A279" s="869" t="s">
        <v>704</v>
      </c>
      <c r="B279" s="903"/>
      <c r="C279" s="904"/>
      <c r="D279" s="904"/>
      <c r="E279" s="904"/>
      <c r="F279" s="904"/>
      <c r="G279" s="904"/>
      <c r="H279" s="759"/>
      <c r="I279" s="370"/>
    </row>
    <row r="280" spans="1:9">
      <c r="A280" s="870" t="s">
        <v>210</v>
      </c>
      <c r="B280" s="903"/>
      <c r="C280" s="904"/>
      <c r="D280" s="904"/>
      <c r="E280" s="904"/>
      <c r="F280" s="904"/>
      <c r="G280" s="904"/>
      <c r="H280" s="759"/>
      <c r="I280" s="370"/>
    </row>
    <row r="281" spans="1:9">
      <c r="A281" s="872" t="s">
        <v>268</v>
      </c>
      <c r="B281" s="903"/>
      <c r="C281" s="904"/>
      <c r="D281" s="904"/>
      <c r="E281" s="904"/>
      <c r="F281" s="904"/>
      <c r="G281" s="904"/>
      <c r="H281" s="759"/>
      <c r="I281" s="370"/>
    </row>
    <row r="282" spans="1:9">
      <c r="A282" s="872" t="s">
        <v>269</v>
      </c>
      <c r="B282" s="908"/>
      <c r="C282" s="904"/>
      <c r="D282" s="904"/>
      <c r="E282" s="904"/>
      <c r="F282" s="904"/>
      <c r="G282" s="904"/>
      <c r="H282" s="759"/>
      <c r="I282" s="370"/>
    </row>
    <row r="283" spans="1:9">
      <c r="A283" s="909" t="s">
        <v>323</v>
      </c>
      <c r="B283" s="908"/>
      <c r="C283" s="907"/>
      <c r="D283" s="907"/>
      <c r="E283" s="907"/>
      <c r="F283" s="907"/>
      <c r="G283" s="907"/>
      <c r="H283" s="759"/>
      <c r="I283" s="370"/>
    </row>
    <row r="284" spans="1:9">
      <c r="A284" s="909"/>
      <c r="B284" s="908"/>
      <c r="C284" s="904"/>
      <c r="D284" s="904"/>
      <c r="E284" s="904"/>
      <c r="F284" s="904"/>
      <c r="G284" s="904"/>
      <c r="H284" s="759"/>
      <c r="I284" s="370"/>
    </row>
    <row r="285" spans="1:9">
      <c r="A285" s="910" t="s">
        <v>211</v>
      </c>
      <c r="B285" s="908"/>
      <c r="C285" s="904"/>
      <c r="D285" s="904"/>
      <c r="E285" s="904"/>
      <c r="F285" s="904"/>
      <c r="G285" s="904"/>
      <c r="H285" s="759"/>
      <c r="I285" s="370"/>
    </row>
    <row r="286" spans="1:9">
      <c r="A286" s="872" t="s">
        <v>270</v>
      </c>
      <c r="B286" s="908"/>
      <c r="C286" s="904"/>
      <c r="D286" s="904"/>
      <c r="E286" s="904"/>
      <c r="F286" s="904"/>
      <c r="G286" s="904"/>
      <c r="H286" s="759"/>
      <c r="I286" s="370"/>
    </row>
    <row r="287" spans="1:9">
      <c r="A287" s="875" t="s">
        <v>271</v>
      </c>
      <c r="B287" s="911"/>
      <c r="C287" s="904"/>
      <c r="D287" s="904"/>
      <c r="E287" s="904"/>
      <c r="F287" s="904"/>
      <c r="G287" s="904"/>
      <c r="H287" s="759"/>
      <c r="I287" s="370"/>
    </row>
    <row r="288" spans="1:9">
      <c r="A288" s="875" t="s">
        <v>272</v>
      </c>
      <c r="B288" s="903"/>
      <c r="C288" s="904"/>
      <c r="D288" s="904"/>
      <c r="E288" s="904"/>
      <c r="F288" s="904"/>
      <c r="G288" s="904"/>
      <c r="H288" s="759"/>
      <c r="I288" s="370"/>
    </row>
    <row r="289" spans="1:9">
      <c r="A289" s="324" t="s">
        <v>273</v>
      </c>
      <c r="B289" s="903"/>
      <c r="C289" s="904"/>
      <c r="D289" s="904"/>
      <c r="E289" s="904"/>
      <c r="F289" s="904"/>
      <c r="G289" s="904"/>
      <c r="H289" s="759"/>
      <c r="I289" s="370"/>
    </row>
    <row r="290" spans="1:9">
      <c r="A290" s="324" t="s">
        <v>274</v>
      </c>
      <c r="B290" s="903"/>
      <c r="C290" s="904"/>
      <c r="D290" s="904"/>
      <c r="E290" s="904"/>
      <c r="F290" s="904"/>
      <c r="G290" s="904"/>
      <c r="H290" s="759"/>
      <c r="I290" s="370"/>
    </row>
    <row r="291" spans="1:9">
      <c r="A291" s="324" t="s">
        <v>533</v>
      </c>
      <c r="B291" s="903"/>
      <c r="C291" s="907"/>
      <c r="D291" s="907"/>
      <c r="E291" s="907"/>
      <c r="F291" s="907"/>
      <c r="G291" s="907"/>
      <c r="H291" s="759"/>
      <c r="I291" s="370"/>
    </row>
    <row r="292" spans="1:9">
      <c r="A292" s="869" t="s">
        <v>324</v>
      </c>
      <c r="B292" s="903"/>
      <c r="C292" s="904"/>
      <c r="D292" s="904"/>
      <c r="E292" s="904"/>
      <c r="F292" s="904"/>
      <c r="G292" s="904"/>
      <c r="H292" s="759"/>
      <c r="I292" s="370"/>
    </row>
    <row r="293" spans="1:9">
      <c r="A293" s="869"/>
      <c r="B293" s="903"/>
      <c r="C293" s="912"/>
      <c r="D293" s="904"/>
      <c r="E293" s="904"/>
      <c r="F293" s="904"/>
      <c r="G293" s="904"/>
      <c r="H293" s="759"/>
      <c r="I293" s="370"/>
    </row>
    <row r="294" spans="1:9">
      <c r="A294" s="870" t="s">
        <v>212</v>
      </c>
      <c r="B294" s="913"/>
      <c r="C294" s="904"/>
      <c r="D294" s="904"/>
      <c r="E294" s="904"/>
      <c r="F294" s="904"/>
      <c r="G294" s="904"/>
      <c r="H294" s="759"/>
      <c r="I294" s="370"/>
    </row>
    <row r="295" spans="1:9">
      <c r="A295" s="324" t="s">
        <v>275</v>
      </c>
      <c r="B295" s="903"/>
      <c r="C295" s="904"/>
      <c r="D295" s="904"/>
      <c r="E295" s="904"/>
      <c r="F295" s="904"/>
      <c r="G295" s="904"/>
      <c r="H295" s="759"/>
      <c r="I295" s="370"/>
    </row>
    <row r="296" spans="1:9">
      <c r="A296" s="324" t="s">
        <v>276</v>
      </c>
      <c r="B296" s="903"/>
      <c r="C296" s="904"/>
      <c r="D296" s="904"/>
      <c r="E296" s="904"/>
      <c r="F296" s="904"/>
      <c r="G296" s="904"/>
      <c r="H296" s="759"/>
      <c r="I296" s="370"/>
    </row>
    <row r="297" spans="1:9">
      <c r="A297" s="324" t="s">
        <v>277</v>
      </c>
      <c r="B297" s="903"/>
      <c r="C297" s="904"/>
      <c r="D297" s="904"/>
      <c r="E297" s="904"/>
      <c r="F297" s="904"/>
      <c r="G297" s="904"/>
      <c r="H297" s="759"/>
      <c r="I297" s="370"/>
    </row>
    <row r="298" spans="1:9">
      <c r="A298" s="324" t="s">
        <v>520</v>
      </c>
      <c r="B298" s="903"/>
      <c r="C298" s="907"/>
      <c r="D298" s="907"/>
      <c r="E298" s="907"/>
      <c r="F298" s="907"/>
      <c r="G298" s="907"/>
      <c r="H298" s="759"/>
      <c r="I298" s="370"/>
    </row>
    <row r="299" spans="1:9">
      <c r="A299" s="881" t="s">
        <v>713</v>
      </c>
      <c r="B299" s="903"/>
      <c r="C299" s="904"/>
      <c r="D299" s="904"/>
      <c r="E299" s="904"/>
      <c r="F299" s="904"/>
      <c r="G299" s="904"/>
      <c r="H299" s="759"/>
      <c r="I299" s="370"/>
    </row>
    <row r="300" spans="1:9">
      <c r="A300" s="324" t="s">
        <v>521</v>
      </c>
      <c r="B300" s="903"/>
      <c r="C300" s="904"/>
      <c r="D300" s="904"/>
      <c r="E300" s="904"/>
      <c r="F300" s="904"/>
      <c r="G300" s="904"/>
      <c r="H300" s="759"/>
      <c r="I300" s="370"/>
    </row>
    <row r="301" spans="1:9">
      <c r="A301" s="869" t="s">
        <v>325</v>
      </c>
      <c r="B301" s="903"/>
      <c r="C301" s="904"/>
      <c r="D301" s="904"/>
      <c r="E301" s="904"/>
      <c r="F301" s="904"/>
      <c r="G301" s="904"/>
      <c r="H301" s="759"/>
      <c r="I301" s="370"/>
    </row>
    <row r="302" spans="1:9">
      <c r="A302" s="869"/>
      <c r="B302" s="903"/>
      <c r="C302" s="904"/>
      <c r="D302" s="904"/>
      <c r="E302" s="904"/>
      <c r="F302" s="904"/>
      <c r="G302" s="904"/>
      <c r="H302" s="759"/>
      <c r="I302" s="370"/>
    </row>
    <row r="303" spans="1:9">
      <c r="A303" s="870" t="s">
        <v>213</v>
      </c>
      <c r="B303" s="903"/>
      <c r="C303" s="904"/>
      <c r="D303" s="904"/>
      <c r="E303" s="904"/>
      <c r="F303" s="904"/>
      <c r="G303" s="904"/>
      <c r="H303" s="759"/>
      <c r="I303" s="370"/>
    </row>
    <row r="304" spans="1:9">
      <c r="A304" s="324" t="s">
        <v>278</v>
      </c>
      <c r="B304" s="903"/>
      <c r="C304" s="904"/>
      <c r="D304" s="904"/>
      <c r="E304" s="904"/>
      <c r="F304" s="904"/>
      <c r="G304" s="904"/>
      <c r="H304" s="759"/>
      <c r="I304" s="370"/>
    </row>
    <row r="305" spans="1:9">
      <c r="A305" s="324" t="s">
        <v>279</v>
      </c>
      <c r="B305" s="903"/>
      <c r="C305" s="904"/>
      <c r="D305" s="904"/>
      <c r="E305" s="904"/>
      <c r="F305" s="904"/>
      <c r="G305" s="904"/>
      <c r="H305" s="759"/>
      <c r="I305" s="370"/>
    </row>
    <row r="306" spans="1:9">
      <c r="A306" s="324" t="s">
        <v>280</v>
      </c>
      <c r="B306" s="903"/>
      <c r="C306" s="904"/>
      <c r="D306" s="904"/>
      <c r="E306" s="904"/>
      <c r="F306" s="904"/>
      <c r="G306" s="904"/>
      <c r="H306" s="759"/>
      <c r="I306" s="370"/>
    </row>
    <row r="307" spans="1:9">
      <c r="A307" s="324" t="s">
        <v>281</v>
      </c>
      <c r="B307" s="903"/>
      <c r="C307" s="904"/>
      <c r="D307" s="904"/>
      <c r="E307" s="904"/>
      <c r="F307" s="904"/>
      <c r="G307" s="904"/>
      <c r="H307" s="759"/>
      <c r="I307" s="370"/>
    </row>
    <row r="308" spans="1:9">
      <c r="A308" s="466" t="s">
        <v>282</v>
      </c>
      <c r="B308" s="903"/>
      <c r="C308" s="904"/>
      <c r="D308" s="904"/>
      <c r="E308" s="904"/>
      <c r="F308" s="904"/>
      <c r="G308" s="904"/>
      <c r="H308" s="759"/>
      <c r="I308" s="370"/>
    </row>
    <row r="309" spans="1:9">
      <c r="A309" s="324" t="s">
        <v>452</v>
      </c>
      <c r="B309" s="903"/>
      <c r="C309" s="904"/>
      <c r="D309" s="904"/>
      <c r="E309" s="904"/>
      <c r="F309" s="904"/>
      <c r="G309" s="904"/>
      <c r="H309" s="759"/>
      <c r="I309" s="370"/>
    </row>
    <row r="310" spans="1:9">
      <c r="A310" s="324" t="s">
        <v>522</v>
      </c>
      <c r="B310" s="903"/>
      <c r="C310" s="904"/>
      <c r="D310" s="904"/>
      <c r="E310" s="904"/>
      <c r="F310" s="904"/>
      <c r="G310" s="904"/>
      <c r="H310" s="759"/>
      <c r="I310" s="370"/>
    </row>
    <row r="311" spans="1:9">
      <c r="A311" s="877" t="s">
        <v>534</v>
      </c>
      <c r="B311" s="903"/>
      <c r="C311" s="904"/>
      <c r="D311" s="904"/>
      <c r="E311" s="904"/>
      <c r="F311" s="904"/>
      <c r="G311" s="904"/>
      <c r="H311" s="759"/>
      <c r="I311" s="370"/>
    </row>
    <row r="312" spans="1:9">
      <c r="A312" s="877" t="s">
        <v>409</v>
      </c>
      <c r="B312" s="903"/>
      <c r="C312" s="904"/>
      <c r="D312" s="904"/>
      <c r="E312" s="904"/>
      <c r="F312" s="904"/>
      <c r="G312" s="904"/>
      <c r="H312" s="759"/>
      <c r="I312" s="370"/>
    </row>
    <row r="313" spans="1:9">
      <c r="A313" s="869" t="s">
        <v>326</v>
      </c>
      <c r="B313" s="903"/>
      <c r="C313" s="907"/>
      <c r="D313" s="907"/>
      <c r="E313" s="907"/>
      <c r="F313" s="907"/>
      <c r="G313" s="907"/>
      <c r="H313" s="759"/>
      <c r="I313" s="370"/>
    </row>
    <row r="314" spans="1:9">
      <c r="A314" s="869" t="s">
        <v>327</v>
      </c>
      <c r="B314" s="903"/>
      <c r="C314" s="914"/>
      <c r="D314" s="914"/>
      <c r="E314" s="914"/>
      <c r="F314" s="914"/>
      <c r="G314" s="914"/>
      <c r="H314" s="759"/>
      <c r="I314" s="370"/>
    </row>
    <row r="315" spans="1:9" ht="28.2">
      <c r="A315" s="869" t="s">
        <v>705</v>
      </c>
      <c r="B315" s="903"/>
      <c r="C315" s="904"/>
      <c r="D315" s="904"/>
      <c r="E315" s="904"/>
      <c r="F315" s="904"/>
      <c r="G315" s="904"/>
      <c r="H315" s="759"/>
      <c r="I315" s="370"/>
    </row>
    <row r="316" spans="1:9">
      <c r="A316" s="870" t="s">
        <v>214</v>
      </c>
      <c r="B316" s="903"/>
      <c r="C316" s="904"/>
      <c r="D316" s="904"/>
      <c r="E316" s="904"/>
      <c r="F316" s="904"/>
      <c r="G316" s="904"/>
      <c r="H316" s="759"/>
      <c r="I316" s="370"/>
    </row>
    <row r="317" spans="1:9">
      <c r="A317" s="324" t="s">
        <v>283</v>
      </c>
      <c r="B317" s="903"/>
      <c r="C317" s="904"/>
      <c r="D317" s="904"/>
      <c r="E317" s="904"/>
      <c r="F317" s="904"/>
      <c r="G317" s="904"/>
      <c r="H317" s="759"/>
      <c r="I317" s="370"/>
    </row>
    <row r="318" spans="1:9">
      <c r="A318" s="324" t="s">
        <v>284</v>
      </c>
      <c r="B318" s="913"/>
      <c r="C318" s="904"/>
      <c r="D318" s="904"/>
      <c r="E318" s="904"/>
      <c r="F318" s="904"/>
      <c r="G318" s="904"/>
      <c r="H318" s="759"/>
      <c r="I318" s="370"/>
    </row>
    <row r="319" spans="1:9">
      <c r="A319" s="324" t="s">
        <v>285</v>
      </c>
      <c r="B319" s="903"/>
      <c r="C319" s="904"/>
      <c r="D319" s="904"/>
      <c r="E319" s="904"/>
      <c r="F319" s="904"/>
      <c r="G319" s="904"/>
      <c r="H319" s="759"/>
      <c r="I319" s="370"/>
    </row>
    <row r="320" spans="1:9">
      <c r="A320" s="324" t="s">
        <v>286</v>
      </c>
      <c r="B320" s="903"/>
      <c r="C320" s="904"/>
      <c r="D320" s="904"/>
      <c r="E320" s="904"/>
      <c r="F320" s="904"/>
      <c r="G320" s="904"/>
      <c r="H320" s="759"/>
      <c r="I320" s="370"/>
    </row>
    <row r="321" spans="1:9">
      <c r="A321" s="324" t="s">
        <v>287</v>
      </c>
      <c r="B321" s="903"/>
      <c r="C321" s="904"/>
      <c r="D321" s="904"/>
      <c r="E321" s="904"/>
      <c r="F321" s="904"/>
      <c r="G321" s="904"/>
      <c r="H321" s="759"/>
      <c r="I321" s="370"/>
    </row>
    <row r="322" spans="1:9">
      <c r="A322" s="324" t="s">
        <v>526</v>
      </c>
      <c r="B322" s="903"/>
      <c r="C322" s="912"/>
      <c r="D322" s="904"/>
      <c r="E322" s="904"/>
      <c r="F322" s="904"/>
      <c r="G322" s="904"/>
      <c r="H322" s="759"/>
      <c r="I322" s="370"/>
    </row>
    <row r="323" spans="1:9">
      <c r="A323" s="324" t="s">
        <v>289</v>
      </c>
      <c r="B323" s="913"/>
      <c r="C323" s="907"/>
      <c r="D323" s="907"/>
      <c r="E323" s="907"/>
      <c r="F323" s="907"/>
      <c r="G323" s="907"/>
      <c r="H323" s="760"/>
      <c r="I323" s="370"/>
    </row>
    <row r="324" spans="1:9">
      <c r="A324" s="466" t="s">
        <v>691</v>
      </c>
      <c r="B324" s="913"/>
      <c r="C324" s="904"/>
      <c r="D324" s="904"/>
      <c r="E324" s="904"/>
      <c r="F324" s="904"/>
      <c r="G324" s="904"/>
      <c r="H324" s="759"/>
      <c r="I324" s="370"/>
    </row>
    <row r="325" spans="1:9">
      <c r="A325" s="869" t="s">
        <v>15</v>
      </c>
      <c r="B325" s="903"/>
      <c r="C325" s="912"/>
      <c r="D325" s="904"/>
      <c r="E325" s="904"/>
      <c r="F325" s="904"/>
      <c r="G325" s="904"/>
      <c r="H325" s="759"/>
      <c r="I325" s="370"/>
    </row>
    <row r="326" spans="1:9">
      <c r="A326" s="869"/>
      <c r="B326" s="903"/>
      <c r="C326" s="904"/>
      <c r="D326" s="904"/>
      <c r="E326" s="904"/>
      <c r="F326" s="904"/>
      <c r="G326" s="904"/>
      <c r="H326" s="759"/>
      <c r="I326" s="370"/>
    </row>
    <row r="327" spans="1:9">
      <c r="A327" s="870" t="s">
        <v>700</v>
      </c>
      <c r="B327" s="903"/>
      <c r="C327" s="907"/>
      <c r="D327" s="907"/>
      <c r="E327" s="907"/>
      <c r="F327" s="907"/>
      <c r="G327" s="907"/>
      <c r="H327" s="759"/>
      <c r="I327" s="370"/>
    </row>
    <row r="328" spans="1:9">
      <c r="A328" s="324" t="s">
        <v>293</v>
      </c>
      <c r="B328" s="903"/>
      <c r="C328" s="904"/>
      <c r="D328" s="904"/>
      <c r="E328" s="904"/>
      <c r="F328" s="904"/>
      <c r="G328" s="904"/>
      <c r="H328" s="759"/>
      <c r="I328" s="370"/>
    </row>
    <row r="329" spans="1:9">
      <c r="A329" s="324" t="s">
        <v>294</v>
      </c>
      <c r="B329" s="903"/>
      <c r="C329" s="904"/>
      <c r="D329" s="904"/>
      <c r="E329" s="904"/>
      <c r="F329" s="904"/>
      <c r="G329" s="904"/>
      <c r="H329" s="759"/>
      <c r="I329" s="370"/>
    </row>
    <row r="330" spans="1:9">
      <c r="A330" s="881" t="s">
        <v>714</v>
      </c>
      <c r="B330" s="903"/>
      <c r="C330" s="904"/>
      <c r="D330" s="904"/>
      <c r="E330" s="904"/>
      <c r="F330" s="904"/>
      <c r="G330" s="904"/>
      <c r="H330" s="759"/>
      <c r="I330" s="370"/>
    </row>
    <row r="331" spans="1:9">
      <c r="A331" s="869" t="s">
        <v>15</v>
      </c>
      <c r="B331" s="903"/>
      <c r="C331" s="907"/>
      <c r="D331" s="907"/>
      <c r="E331" s="907"/>
      <c r="F331" s="907"/>
      <c r="G331" s="907"/>
      <c r="H331" s="759"/>
      <c r="I331" s="370"/>
    </row>
    <row r="332" spans="1:9">
      <c r="A332" s="872" t="s">
        <v>0</v>
      </c>
      <c r="B332" s="903"/>
      <c r="C332" s="904"/>
      <c r="D332" s="904"/>
      <c r="E332" s="904"/>
      <c r="F332" s="904"/>
      <c r="G332" s="904"/>
      <c r="H332" s="759"/>
      <c r="I332" s="370"/>
    </row>
    <row r="333" spans="1:9">
      <c r="A333" s="869" t="s">
        <v>712</v>
      </c>
      <c r="B333" s="903"/>
      <c r="C333" s="914"/>
      <c r="D333" s="914"/>
      <c r="E333" s="914"/>
      <c r="F333" s="914"/>
      <c r="G333" s="914"/>
      <c r="H333" s="759"/>
      <c r="I333" s="370"/>
    </row>
    <row r="334" spans="1:9">
      <c r="A334" s="324"/>
      <c r="B334" s="903"/>
      <c r="C334" s="904"/>
      <c r="D334" s="904"/>
      <c r="E334" s="904"/>
      <c r="F334" s="904"/>
      <c r="G334" s="904"/>
      <c r="H334" s="759"/>
      <c r="I334" s="370"/>
    </row>
    <row r="335" spans="1:9">
      <c r="A335" s="870" t="s">
        <v>151</v>
      </c>
      <c r="B335" s="903"/>
      <c r="C335" s="904"/>
      <c r="D335" s="904"/>
      <c r="E335" s="904"/>
      <c r="F335" s="904"/>
      <c r="G335" s="904"/>
      <c r="H335" s="759"/>
      <c r="I335" s="370"/>
    </row>
    <row r="336" spans="1:9">
      <c r="A336" s="324"/>
      <c r="B336" s="903"/>
      <c r="C336" s="904"/>
      <c r="D336" s="904"/>
      <c r="E336" s="904"/>
      <c r="F336" s="904"/>
      <c r="G336" s="904"/>
      <c r="H336" s="759"/>
      <c r="I336" s="370"/>
    </row>
    <row r="337" spans="1:9">
      <c r="A337" s="909" t="s">
        <v>331</v>
      </c>
      <c r="B337" s="903"/>
      <c r="C337" s="904"/>
      <c r="D337" s="904"/>
      <c r="E337" s="904"/>
      <c r="F337" s="904"/>
      <c r="G337" s="904"/>
      <c r="H337" s="759"/>
      <c r="I337" s="370"/>
    </row>
    <row r="338" spans="1:9">
      <c r="A338" s="909"/>
      <c r="B338" s="903"/>
      <c r="C338" s="904"/>
      <c r="D338" s="904"/>
      <c r="E338" s="904"/>
      <c r="F338" s="904"/>
      <c r="G338" s="904"/>
      <c r="H338" s="759"/>
      <c r="I338" s="370"/>
    </row>
    <row r="339" spans="1:9" ht="28.2">
      <c r="A339" s="869" t="s">
        <v>706</v>
      </c>
      <c r="B339" s="903"/>
      <c r="C339" s="904"/>
      <c r="D339" s="904"/>
      <c r="E339" s="904"/>
      <c r="F339" s="904"/>
      <c r="G339" s="904"/>
      <c r="H339" s="759"/>
      <c r="I339" s="370"/>
    </row>
    <row r="340" spans="1:9">
      <c r="A340" s="324" t="s">
        <v>296</v>
      </c>
      <c r="B340" s="903"/>
      <c r="C340" s="904"/>
      <c r="D340" s="904"/>
      <c r="E340" s="904"/>
      <c r="F340" s="904"/>
      <c r="G340" s="904"/>
      <c r="H340" s="759"/>
      <c r="I340" s="370"/>
    </row>
    <row r="341" spans="1:9">
      <c r="A341" s="324" t="s">
        <v>297</v>
      </c>
      <c r="B341" s="903"/>
      <c r="C341" s="904"/>
      <c r="D341" s="904"/>
      <c r="E341" s="904"/>
      <c r="F341" s="904"/>
      <c r="G341" s="904"/>
      <c r="H341" s="759"/>
      <c r="I341" s="370"/>
    </row>
    <row r="342" spans="1:9">
      <c r="A342" s="324" t="s">
        <v>298</v>
      </c>
      <c r="B342" s="915"/>
      <c r="C342" s="907"/>
      <c r="D342" s="907"/>
      <c r="E342" s="907"/>
      <c r="F342" s="907"/>
      <c r="G342" s="907"/>
      <c r="H342" s="759"/>
      <c r="I342" s="370"/>
    </row>
    <row r="343" spans="1:9">
      <c r="A343" s="466" t="s">
        <v>693</v>
      </c>
      <c r="B343" s="913"/>
      <c r="C343" s="904"/>
      <c r="D343" s="904"/>
      <c r="E343" s="904"/>
      <c r="F343" s="904"/>
      <c r="G343" s="904"/>
      <c r="H343" s="759"/>
      <c r="I343" s="370"/>
    </row>
    <row r="344" spans="1:9">
      <c r="A344" s="466" t="s">
        <v>694</v>
      </c>
      <c r="B344" s="913"/>
      <c r="C344" s="904"/>
      <c r="D344" s="904"/>
      <c r="E344" s="904"/>
      <c r="F344" s="904"/>
      <c r="G344" s="904"/>
      <c r="H344" s="759"/>
      <c r="I344" s="370"/>
    </row>
    <row r="345" spans="1:9">
      <c r="A345" s="466" t="s">
        <v>695</v>
      </c>
      <c r="B345" s="908"/>
      <c r="C345" s="904"/>
      <c r="D345" s="904"/>
      <c r="E345" s="904"/>
      <c r="F345" s="904"/>
      <c r="G345" s="904"/>
      <c r="H345" s="759"/>
      <c r="I345" s="370"/>
    </row>
    <row r="346" spans="1:9">
      <c r="A346" s="869" t="s">
        <v>299</v>
      </c>
      <c r="B346" s="908"/>
      <c r="C346" s="904"/>
      <c r="D346" s="904"/>
      <c r="E346" s="904"/>
      <c r="F346" s="904"/>
      <c r="G346" s="904"/>
      <c r="H346" s="759"/>
      <c r="I346" s="370"/>
    </row>
    <row r="347" spans="1:9">
      <c r="A347" s="869"/>
      <c r="B347" s="908"/>
      <c r="C347" s="904"/>
      <c r="D347" s="904"/>
      <c r="E347" s="904"/>
      <c r="F347" s="904"/>
      <c r="G347" s="904"/>
      <c r="H347" s="759"/>
      <c r="I347" s="370"/>
    </row>
    <row r="348" spans="1:9">
      <c r="A348" s="869" t="s">
        <v>707</v>
      </c>
      <c r="B348" s="903"/>
      <c r="C348" s="904"/>
      <c r="D348" s="904"/>
      <c r="E348" s="904"/>
      <c r="F348" s="904"/>
      <c r="G348" s="904"/>
      <c r="H348" s="759"/>
      <c r="I348" s="370"/>
    </row>
    <row r="349" spans="1:9">
      <c r="A349" s="324" t="s">
        <v>301</v>
      </c>
      <c r="B349" s="908"/>
      <c r="C349" s="904"/>
      <c r="D349" s="904"/>
      <c r="E349" s="904"/>
      <c r="F349" s="904"/>
      <c r="G349" s="904"/>
      <c r="H349" s="759"/>
      <c r="I349" s="370"/>
    </row>
    <row r="350" spans="1:9">
      <c r="A350" s="324" t="s">
        <v>302</v>
      </c>
      <c r="B350" s="908"/>
      <c r="C350" s="904"/>
      <c r="D350" s="904"/>
      <c r="E350" s="904"/>
      <c r="F350" s="904"/>
      <c r="G350" s="904"/>
      <c r="H350" s="759"/>
      <c r="I350" s="370"/>
    </row>
    <row r="351" spans="1:9">
      <c r="A351" s="324" t="s">
        <v>303</v>
      </c>
      <c r="B351" s="918"/>
      <c r="C351" s="907"/>
      <c r="D351" s="907"/>
      <c r="E351" s="907"/>
      <c r="F351" s="907"/>
      <c r="G351" s="907"/>
      <c r="H351" s="759"/>
      <c r="I351" s="370"/>
    </row>
    <row r="352" spans="1:9">
      <c r="A352" s="324" t="s">
        <v>304</v>
      </c>
      <c r="B352" s="908"/>
      <c r="C352" s="904"/>
      <c r="D352" s="904"/>
      <c r="E352" s="904"/>
      <c r="F352" s="904"/>
      <c r="G352" s="904"/>
      <c r="H352" s="759"/>
      <c r="I352" s="370"/>
    </row>
    <row r="353" spans="1:9">
      <c r="A353" s="917" t="s">
        <v>305</v>
      </c>
      <c r="B353" s="908"/>
      <c r="C353" s="904"/>
      <c r="D353" s="904"/>
      <c r="E353" s="904"/>
      <c r="F353" s="904"/>
      <c r="G353" s="904"/>
      <c r="H353" s="759"/>
      <c r="I353" s="370"/>
    </row>
    <row r="354" spans="1:9">
      <c r="A354" s="466" t="s">
        <v>696</v>
      </c>
      <c r="B354" s="908"/>
      <c r="C354" s="904"/>
      <c r="D354" s="904"/>
      <c r="E354" s="904"/>
      <c r="F354" s="904"/>
      <c r="G354" s="904"/>
      <c r="H354" s="759"/>
      <c r="I354" s="370"/>
    </row>
    <row r="355" spans="1:9">
      <c r="A355" s="466" t="s">
        <v>697</v>
      </c>
      <c r="B355" s="908"/>
      <c r="C355" s="907"/>
      <c r="D355" s="907"/>
      <c r="E355" s="907"/>
      <c r="F355" s="907"/>
      <c r="G355" s="907"/>
      <c r="H355" s="759"/>
      <c r="I355" s="370"/>
    </row>
    <row r="356" spans="1:9">
      <c r="A356" s="324" t="s">
        <v>449</v>
      </c>
      <c r="B356" s="908"/>
      <c r="C356" s="904"/>
      <c r="D356" s="904"/>
      <c r="E356" s="904"/>
      <c r="F356" s="904"/>
      <c r="G356" s="904"/>
      <c r="H356" s="759"/>
      <c r="I356" s="370"/>
    </row>
    <row r="357" spans="1:9">
      <c r="A357" s="881" t="s">
        <v>698</v>
      </c>
      <c r="B357" s="903"/>
      <c r="C357" s="904"/>
      <c r="D357" s="904"/>
      <c r="E357" s="904"/>
      <c r="F357" s="904"/>
      <c r="G357" s="904"/>
      <c r="H357" s="759"/>
      <c r="I357" s="370"/>
    </row>
    <row r="358" spans="1:9">
      <c r="A358" s="869" t="s">
        <v>334</v>
      </c>
      <c r="B358" s="908"/>
      <c r="C358" s="904"/>
      <c r="D358" s="904"/>
      <c r="E358" s="904"/>
      <c r="F358" s="904"/>
      <c r="G358" s="904"/>
      <c r="H358" s="759"/>
      <c r="I358" s="370"/>
    </row>
    <row r="359" spans="1:9">
      <c r="A359" s="869"/>
      <c r="B359" s="911"/>
      <c r="C359" s="907"/>
      <c r="D359" s="907"/>
      <c r="E359" s="907"/>
      <c r="F359" s="907"/>
      <c r="G359" s="907"/>
      <c r="H359" s="759"/>
      <c r="I359" s="370"/>
    </row>
    <row r="360" spans="1:9">
      <c r="A360" s="869" t="s">
        <v>708</v>
      </c>
      <c r="B360" s="903"/>
      <c r="C360" s="904"/>
      <c r="D360" s="904"/>
      <c r="E360" s="904"/>
      <c r="F360" s="904"/>
      <c r="G360" s="904"/>
      <c r="H360" s="759"/>
      <c r="I360" s="370"/>
    </row>
    <row r="361" spans="1:9">
      <c r="A361" s="324" t="s">
        <v>306</v>
      </c>
      <c r="B361" s="903"/>
      <c r="C361" s="904"/>
      <c r="D361" s="904"/>
      <c r="E361" s="904"/>
      <c r="F361" s="904"/>
      <c r="G361" s="904"/>
      <c r="H361" s="759"/>
      <c r="I361" s="370"/>
    </row>
    <row r="362" spans="1:9">
      <c r="A362" s="324" t="s">
        <v>307</v>
      </c>
      <c r="B362" s="913"/>
      <c r="C362" s="907"/>
      <c r="D362" s="907"/>
      <c r="E362" s="907"/>
      <c r="F362" s="907"/>
      <c r="G362" s="907"/>
      <c r="H362" s="759"/>
      <c r="I362" s="370"/>
    </row>
    <row r="363" spans="1:9">
      <c r="A363" s="869" t="s">
        <v>325</v>
      </c>
      <c r="B363" s="903"/>
      <c r="C363" s="912"/>
      <c r="D363" s="904"/>
      <c r="E363" s="904"/>
      <c r="F363" s="904"/>
      <c r="G363" s="904"/>
      <c r="H363" s="759"/>
      <c r="I363" s="370"/>
    </row>
    <row r="364" spans="1:9">
      <c r="A364" s="869"/>
      <c r="B364" s="903"/>
      <c r="C364" s="904"/>
      <c r="D364" s="904"/>
      <c r="E364" s="904"/>
      <c r="F364" s="904"/>
      <c r="G364" s="904"/>
      <c r="H364" s="759"/>
      <c r="I364" s="370"/>
    </row>
    <row r="365" spans="1:9">
      <c r="A365" s="869" t="s">
        <v>709</v>
      </c>
      <c r="B365" s="911"/>
      <c r="C365" s="921"/>
      <c r="D365" s="921"/>
      <c r="E365" s="921"/>
      <c r="F365" s="921"/>
      <c r="G365" s="921"/>
      <c r="H365" s="759"/>
      <c r="I365" s="370"/>
    </row>
    <row r="366" spans="1:9">
      <c r="A366" s="324" t="s">
        <v>310</v>
      </c>
      <c r="B366" s="911"/>
      <c r="C366" s="921"/>
      <c r="D366" s="921"/>
      <c r="E366" s="921"/>
      <c r="F366" s="921"/>
      <c r="G366" s="921"/>
      <c r="H366" s="759"/>
      <c r="I366" s="370"/>
    </row>
    <row r="367" spans="1:9">
      <c r="A367" s="869" t="s">
        <v>337</v>
      </c>
      <c r="B367" s="911"/>
      <c r="C367" s="922"/>
      <c r="D367" s="922"/>
      <c r="E367" s="922"/>
      <c r="F367" s="922"/>
      <c r="G367" s="922"/>
      <c r="H367" s="759"/>
      <c r="I367" s="370"/>
    </row>
    <row r="368" spans="1:9">
      <c r="A368" s="869"/>
      <c r="B368" s="911"/>
      <c r="C368" s="922"/>
      <c r="D368" s="922"/>
      <c r="E368" s="922"/>
      <c r="F368" s="922"/>
      <c r="G368" s="922"/>
      <c r="H368" s="759"/>
      <c r="I368" s="370"/>
    </row>
    <row r="369" spans="1:9">
      <c r="A369" s="869" t="s">
        <v>710</v>
      </c>
      <c r="B369" s="911"/>
      <c r="C369" s="922"/>
      <c r="D369" s="922"/>
      <c r="E369" s="922"/>
      <c r="F369" s="922"/>
      <c r="G369" s="922"/>
      <c r="H369" s="759"/>
      <c r="I369" s="370"/>
    </row>
    <row r="370" spans="1:9">
      <c r="A370" s="324" t="s">
        <v>312</v>
      </c>
      <c r="B370" s="911"/>
      <c r="C370" s="922"/>
      <c r="D370" s="922"/>
      <c r="E370" s="922"/>
      <c r="F370" s="922"/>
      <c r="G370" s="922"/>
      <c r="H370" s="759"/>
      <c r="I370" s="370"/>
    </row>
    <row r="371" spans="1:9">
      <c r="A371" s="869" t="s">
        <v>339</v>
      </c>
      <c r="B371" s="911"/>
      <c r="C371" s="922"/>
      <c r="D371" s="922"/>
      <c r="E371" s="922"/>
      <c r="F371" s="922"/>
      <c r="G371" s="922"/>
      <c r="H371" s="759"/>
      <c r="I371" s="370"/>
    </row>
    <row r="372" spans="1:9">
      <c r="A372" s="869"/>
      <c r="B372" s="911"/>
      <c r="C372" s="922"/>
      <c r="D372" s="922"/>
      <c r="E372" s="922"/>
      <c r="F372" s="922"/>
      <c r="G372" s="922"/>
      <c r="H372" s="759"/>
      <c r="I372" s="370"/>
    </row>
    <row r="373" spans="1:9">
      <c r="A373" s="869" t="s">
        <v>711</v>
      </c>
      <c r="B373" s="911"/>
      <c r="C373" s="922"/>
      <c r="D373" s="922"/>
      <c r="E373" s="922"/>
      <c r="F373" s="922"/>
      <c r="G373" s="922"/>
      <c r="H373" s="759"/>
      <c r="I373" s="370"/>
    </row>
    <row r="374" spans="1:9">
      <c r="A374" s="466" t="s">
        <v>313</v>
      </c>
      <c r="B374" s="911"/>
      <c r="C374" s="922"/>
      <c r="D374" s="922"/>
      <c r="E374" s="922"/>
      <c r="F374" s="922"/>
      <c r="G374" s="922"/>
      <c r="H374" s="759"/>
      <c r="I374" s="370"/>
    </row>
    <row r="375" spans="1:9">
      <c r="A375" s="466" t="s">
        <v>314</v>
      </c>
      <c r="B375" s="911"/>
      <c r="C375" s="922"/>
      <c r="D375" s="922"/>
      <c r="E375" s="922"/>
      <c r="F375" s="922"/>
      <c r="G375" s="922"/>
      <c r="H375" s="759"/>
      <c r="I375" s="370"/>
    </row>
    <row r="376" spans="1:9">
      <c r="A376" s="466" t="s">
        <v>315</v>
      </c>
      <c r="B376" s="911"/>
      <c r="C376" s="922"/>
      <c r="D376" s="922"/>
      <c r="E376" s="922"/>
      <c r="F376" s="922"/>
      <c r="G376" s="922"/>
      <c r="H376" s="759"/>
      <c r="I376" s="370"/>
    </row>
    <row r="377" spans="1:9">
      <c r="A377" s="466" t="s">
        <v>699</v>
      </c>
      <c r="B377" s="911"/>
      <c r="C377" s="922"/>
      <c r="D377" s="922"/>
      <c r="E377" s="922"/>
      <c r="F377" s="922"/>
      <c r="G377" s="922"/>
      <c r="H377" s="759"/>
      <c r="I377" s="370"/>
    </row>
    <row r="378" spans="1:9">
      <c r="A378" s="869" t="s">
        <v>341</v>
      </c>
      <c r="B378" s="911"/>
      <c r="C378" s="922"/>
      <c r="D378" s="922"/>
      <c r="E378" s="922"/>
      <c r="F378" s="922"/>
      <c r="G378" s="922"/>
      <c r="H378" s="759"/>
      <c r="I378" s="370"/>
    </row>
    <row r="379" spans="1:9">
      <c r="A379" s="872" t="s">
        <v>0</v>
      </c>
      <c r="B379" s="903"/>
      <c r="C379" s="904"/>
      <c r="D379" s="904"/>
      <c r="E379" s="904"/>
      <c r="F379" s="904"/>
      <c r="G379" s="904"/>
      <c r="H379" s="759"/>
      <c r="I379" s="370"/>
    </row>
    <row r="380" spans="1:9">
      <c r="A380" s="869" t="s">
        <v>342</v>
      </c>
      <c r="B380" s="903"/>
      <c r="C380" s="914"/>
      <c r="D380" s="914"/>
      <c r="E380" s="914"/>
      <c r="F380" s="914"/>
      <c r="G380" s="914"/>
      <c r="H380" s="759"/>
      <c r="I380" s="370"/>
    </row>
    <row r="381" spans="1:9">
      <c r="A381" s="869"/>
      <c r="B381" s="903"/>
      <c r="C381" s="904"/>
      <c r="D381" s="904"/>
      <c r="E381" s="904"/>
      <c r="F381" s="904"/>
      <c r="G381" s="904"/>
      <c r="H381" s="759"/>
      <c r="I381" s="370"/>
    </row>
    <row r="382" spans="1:9" ht="15" thickBot="1">
      <c r="A382" s="869" t="s">
        <v>715</v>
      </c>
      <c r="B382" s="903"/>
      <c r="C382" s="924"/>
      <c r="D382" s="924"/>
      <c r="E382" s="924"/>
      <c r="F382" s="924"/>
      <c r="G382" s="924"/>
      <c r="H382" s="759"/>
      <c r="I382" s="370"/>
    </row>
    <row r="383" spans="1:9" ht="15" thickTop="1">
      <c r="A383" s="926"/>
      <c r="B383" s="926"/>
      <c r="C383" s="761"/>
      <c r="D383" s="396">
        <f>(SUM(D275:D380)-D314)/3-D382</f>
        <v>0</v>
      </c>
      <c r="E383" s="396">
        <f>(SUM(E275:E380)-E314)/3-E382</f>
        <v>0</v>
      </c>
      <c r="F383" s="396">
        <f>(SUM(F275:F380)-F314)/3-F382</f>
        <v>0</v>
      </c>
      <c r="G383" s="761" t="s">
        <v>0</v>
      </c>
      <c r="H383" s="761"/>
      <c r="I383" s="370"/>
    </row>
    <row r="384" spans="1:9">
      <c r="A384" s="928"/>
      <c r="B384" s="928"/>
      <c r="C384" s="748"/>
      <c r="D384" s="748"/>
      <c r="E384" s="748"/>
      <c r="F384" s="748"/>
      <c r="G384" s="748"/>
      <c r="H384" s="748"/>
      <c r="I384" s="370"/>
    </row>
    <row r="385" spans="1:9">
      <c r="A385" s="928"/>
      <c r="B385" s="928"/>
      <c r="C385" s="748"/>
      <c r="D385" s="957" t="s">
        <v>0</v>
      </c>
      <c r="E385" s="748"/>
      <c r="F385" s="748"/>
      <c r="G385" s="748"/>
      <c r="H385" s="748"/>
      <c r="I385" s="370"/>
    </row>
    <row r="386" spans="1:9">
      <c r="A386" s="928"/>
      <c r="B386" s="928"/>
      <c r="C386" s="748"/>
      <c r="D386" s="748"/>
      <c r="E386" s="748"/>
      <c r="F386" s="748"/>
      <c r="G386" s="748"/>
      <c r="H386" s="748"/>
      <c r="I386" s="370"/>
    </row>
    <row r="387" spans="1:9">
      <c r="A387" s="748"/>
      <c r="B387" s="748"/>
      <c r="C387" s="748"/>
      <c r="D387" s="748"/>
      <c r="E387" s="374"/>
      <c r="F387" s="748"/>
      <c r="G387" s="748"/>
      <c r="H387" s="376" t="s">
        <v>385</v>
      </c>
      <c r="I387" s="370"/>
    </row>
    <row r="388" spans="1:9" ht="15.6">
      <c r="A388" s="748"/>
      <c r="B388" s="748"/>
      <c r="C388" s="748"/>
      <c r="D388" s="748"/>
      <c r="E388" s="374"/>
      <c r="F388" s="748"/>
      <c r="G388" s="748"/>
      <c r="H388" s="398" t="s">
        <v>252</v>
      </c>
      <c r="I388" s="370"/>
    </row>
    <row r="389" spans="1:9" ht="15.6">
      <c r="A389" s="374"/>
      <c r="B389" s="374"/>
      <c r="C389" s="374"/>
      <c r="D389" s="374"/>
      <c r="E389" s="374"/>
      <c r="F389" s="374"/>
      <c r="G389" s="374"/>
      <c r="H389" s="399" t="s">
        <v>261</v>
      </c>
      <c r="I389" s="370"/>
    </row>
    <row r="390" spans="1:9" ht="15.6">
      <c r="A390" s="374"/>
      <c r="B390" s="374"/>
      <c r="C390" s="374"/>
      <c r="D390" s="374"/>
      <c r="E390" s="374"/>
      <c r="F390" s="374"/>
      <c r="G390" s="374"/>
      <c r="H390" s="400" t="s">
        <v>14</v>
      </c>
      <c r="I390" s="370"/>
    </row>
    <row r="391" spans="1:9" ht="15.6">
      <c r="A391" s="374"/>
      <c r="B391" s="374"/>
      <c r="C391" s="374"/>
      <c r="D391" s="374"/>
      <c r="E391" s="374"/>
      <c r="F391" s="374"/>
      <c r="G391" s="374"/>
      <c r="H391" s="551" t="s">
        <v>719</v>
      </c>
      <c r="I391" s="541"/>
    </row>
    <row r="392" spans="1:9" ht="18">
      <c r="A392" s="1198" t="s">
        <v>469</v>
      </c>
      <c r="B392" s="1198"/>
      <c r="C392" s="1198"/>
      <c r="D392" s="1198"/>
      <c r="E392" s="1198"/>
      <c r="F392" s="1198"/>
      <c r="G392" s="1198"/>
      <c r="H392" s="1198"/>
      <c r="I392" s="370"/>
    </row>
    <row r="393" spans="1:9" ht="18">
      <c r="A393" s="375"/>
      <c r="B393" s="375"/>
      <c r="C393" s="375"/>
      <c r="D393" s="375"/>
      <c r="E393" s="375"/>
      <c r="F393" s="375"/>
      <c r="G393" s="375"/>
      <c r="H393" s="375"/>
      <c r="I393" s="370"/>
    </row>
    <row r="394" spans="1:9" ht="18">
      <c r="A394" s="893" t="str">
        <f>'E3(ii)'!B392</f>
        <v>වියදම් ශීර්ෂ අංකය :</v>
      </c>
      <c r="B394" s="363"/>
      <c r="C394" s="370"/>
      <c r="D394" s="379" t="str">
        <f>'E3(ii)'!F392</f>
        <v>පළාත් අමාත්‍යාංශයේ/දෙපාර්තමේන්තුවේ නම :</v>
      </c>
      <c r="E394" s="549"/>
      <c r="F394" s="549"/>
      <c r="G394" s="953"/>
      <c r="H394" s="374"/>
      <c r="I394" s="372"/>
    </row>
    <row r="395" spans="1:9" ht="18">
      <c r="A395" s="893" t="str">
        <f>'E3(ii)'!B393</f>
        <v>වැඩසටහන් අංකය හා නාමය :</v>
      </c>
      <c r="B395" s="363"/>
      <c r="C395" s="893"/>
      <c r="D395" s="372"/>
      <c r="E395" s="549"/>
      <c r="F395" s="549"/>
      <c r="G395" s="953"/>
      <c r="H395" s="374"/>
      <c r="I395" s="372"/>
    </row>
    <row r="396" spans="1:9" ht="18">
      <c r="A396" s="893" t="str">
        <f>'E3(ii)'!B394</f>
        <v>ව්‍යාපෘති අංකය හා නාමය :</v>
      </c>
      <c r="B396" s="363"/>
      <c r="C396" s="893"/>
      <c r="D396" s="372"/>
      <c r="E396" s="549"/>
      <c r="F396" s="549"/>
      <c r="G396" s="953"/>
      <c r="H396" s="374"/>
      <c r="I396" s="372"/>
    </row>
    <row r="397" spans="1:9">
      <c r="A397" s="374"/>
      <c r="B397" s="374"/>
      <c r="C397" s="374"/>
      <c r="D397" s="374"/>
      <c r="E397" s="374"/>
      <c r="F397" s="374"/>
      <c r="G397" s="374"/>
      <c r="H397" s="766" t="s">
        <v>343</v>
      </c>
      <c r="I397" s="370"/>
    </row>
    <row r="398" spans="1:9" ht="27.6">
      <c r="A398" s="1167" t="s">
        <v>208</v>
      </c>
      <c r="B398" s="1170" t="s">
        <v>535</v>
      </c>
      <c r="C398" s="1167" t="s">
        <v>209</v>
      </c>
      <c r="D398" s="158" t="s">
        <v>400</v>
      </c>
      <c r="E398" s="158" t="s">
        <v>401</v>
      </c>
      <c r="F398" s="158" t="s">
        <v>344</v>
      </c>
      <c r="G398" s="1167" t="s">
        <v>402</v>
      </c>
      <c r="H398" s="1167" t="s">
        <v>245</v>
      </c>
      <c r="I398" s="954"/>
    </row>
    <row r="399" spans="1:9">
      <c r="A399" s="1169"/>
      <c r="B399" s="1170"/>
      <c r="C399" s="1169"/>
      <c r="D399" s="955" t="s">
        <v>9</v>
      </c>
      <c r="E399" s="955" t="s">
        <v>9</v>
      </c>
      <c r="F399" s="955"/>
      <c r="G399" s="1169"/>
      <c r="H399" s="1169"/>
      <c r="I399" s="954"/>
    </row>
    <row r="400" spans="1:9">
      <c r="A400" s="956"/>
      <c r="B400" s="956"/>
      <c r="C400" s="158"/>
      <c r="D400" s="158"/>
      <c r="E400" s="158"/>
      <c r="F400" s="158"/>
      <c r="G400" s="158"/>
      <c r="H400" s="158"/>
      <c r="I400" s="954"/>
    </row>
    <row r="401" spans="1:9">
      <c r="A401" s="870" t="s">
        <v>146</v>
      </c>
      <c r="B401" s="870"/>
      <c r="C401" s="759"/>
      <c r="D401" s="759"/>
      <c r="E401" s="759"/>
      <c r="F401" s="759"/>
      <c r="G401" s="759"/>
      <c r="H401" s="759"/>
      <c r="I401" s="370"/>
    </row>
    <row r="402" spans="1:9">
      <c r="A402" s="870"/>
      <c r="B402" s="870"/>
      <c r="C402" s="759"/>
      <c r="D402" s="759"/>
      <c r="E402" s="759"/>
      <c r="F402" s="759"/>
      <c r="G402" s="759"/>
      <c r="H402" s="759"/>
      <c r="I402" s="370"/>
    </row>
    <row r="403" spans="1:9" ht="28.2">
      <c r="A403" s="869" t="s">
        <v>703</v>
      </c>
      <c r="B403" s="869"/>
      <c r="C403" s="759"/>
      <c r="D403" s="759"/>
      <c r="E403" s="759"/>
      <c r="F403" s="759"/>
      <c r="G403" s="759"/>
      <c r="H403" s="759"/>
      <c r="I403" s="370"/>
    </row>
    <row r="404" spans="1:9">
      <c r="A404" s="870" t="s">
        <v>17</v>
      </c>
      <c r="B404" s="870"/>
      <c r="C404" s="759"/>
      <c r="D404" s="759"/>
      <c r="E404" s="759"/>
      <c r="F404" s="759"/>
      <c r="G404" s="759"/>
      <c r="H404" s="759"/>
      <c r="I404" s="370"/>
    </row>
    <row r="405" spans="1:9">
      <c r="A405" s="324" t="s">
        <v>265</v>
      </c>
      <c r="B405" s="903"/>
      <c r="C405" s="904"/>
      <c r="D405" s="904"/>
      <c r="E405" s="904"/>
      <c r="F405" s="904"/>
      <c r="G405" s="904"/>
      <c r="H405" s="759"/>
      <c r="I405" s="370"/>
    </row>
    <row r="406" spans="1:9">
      <c r="A406" s="324" t="s">
        <v>266</v>
      </c>
      <c r="B406" s="903"/>
      <c r="C406" s="904"/>
      <c r="D406" s="904"/>
      <c r="E406" s="904"/>
      <c r="F406" s="904"/>
      <c r="G406" s="904"/>
      <c r="H406" s="759"/>
      <c r="I406" s="370"/>
    </row>
    <row r="407" spans="1:9">
      <c r="A407" s="324" t="s">
        <v>267</v>
      </c>
      <c r="B407" s="903"/>
      <c r="C407" s="904"/>
      <c r="D407" s="904"/>
      <c r="E407" s="904"/>
      <c r="F407" s="904"/>
      <c r="G407" s="904"/>
      <c r="H407" s="759"/>
      <c r="I407" s="370"/>
    </row>
    <row r="408" spans="1:9">
      <c r="A408" s="906" t="s">
        <v>532</v>
      </c>
      <c r="B408" s="903"/>
      <c r="C408" s="907"/>
      <c r="D408" s="907"/>
      <c r="E408" s="907"/>
      <c r="F408" s="907"/>
      <c r="G408" s="907"/>
      <c r="H408" s="759"/>
      <c r="I408" s="370"/>
    </row>
    <row r="409" spans="1:9" ht="28.2">
      <c r="A409" s="869" t="s">
        <v>704</v>
      </c>
      <c r="B409" s="903"/>
      <c r="C409" s="904"/>
      <c r="D409" s="904"/>
      <c r="E409" s="904"/>
      <c r="F409" s="904"/>
      <c r="G409" s="904"/>
      <c r="H409" s="759"/>
      <c r="I409" s="370"/>
    </row>
    <row r="410" spans="1:9">
      <c r="A410" s="870" t="s">
        <v>210</v>
      </c>
      <c r="B410" s="903"/>
      <c r="C410" s="904"/>
      <c r="D410" s="904"/>
      <c r="E410" s="904"/>
      <c r="F410" s="904"/>
      <c r="G410" s="904"/>
      <c r="H410" s="759"/>
      <c r="I410" s="370"/>
    </row>
    <row r="411" spans="1:9">
      <c r="A411" s="872" t="s">
        <v>268</v>
      </c>
      <c r="B411" s="903"/>
      <c r="C411" s="904"/>
      <c r="D411" s="904"/>
      <c r="E411" s="904"/>
      <c r="F411" s="904"/>
      <c r="G411" s="904"/>
      <c r="H411" s="759"/>
      <c r="I411" s="370"/>
    </row>
    <row r="412" spans="1:9">
      <c r="A412" s="872" t="s">
        <v>269</v>
      </c>
      <c r="B412" s="908"/>
      <c r="C412" s="904"/>
      <c r="D412" s="904"/>
      <c r="E412" s="904"/>
      <c r="F412" s="904"/>
      <c r="G412" s="904"/>
      <c r="H412" s="759"/>
      <c r="I412" s="370"/>
    </row>
    <row r="413" spans="1:9">
      <c r="A413" s="909" t="s">
        <v>323</v>
      </c>
      <c r="B413" s="908"/>
      <c r="C413" s="907"/>
      <c r="D413" s="907"/>
      <c r="E413" s="907"/>
      <c r="F413" s="907"/>
      <c r="G413" s="907"/>
      <c r="H413" s="759"/>
      <c r="I413" s="370"/>
    </row>
    <row r="414" spans="1:9">
      <c r="A414" s="909"/>
      <c r="B414" s="908"/>
      <c r="C414" s="904"/>
      <c r="D414" s="904"/>
      <c r="E414" s="904"/>
      <c r="F414" s="904"/>
      <c r="G414" s="904"/>
      <c r="H414" s="759"/>
      <c r="I414" s="370"/>
    </row>
    <row r="415" spans="1:9">
      <c r="A415" s="910" t="s">
        <v>211</v>
      </c>
      <c r="B415" s="908"/>
      <c r="C415" s="904"/>
      <c r="D415" s="904"/>
      <c r="E415" s="904"/>
      <c r="F415" s="904"/>
      <c r="G415" s="904"/>
      <c r="H415" s="759"/>
      <c r="I415" s="370"/>
    </row>
    <row r="416" spans="1:9">
      <c r="A416" s="872" t="s">
        <v>270</v>
      </c>
      <c r="B416" s="908"/>
      <c r="C416" s="904"/>
      <c r="D416" s="904"/>
      <c r="E416" s="904"/>
      <c r="F416" s="904"/>
      <c r="G416" s="904"/>
      <c r="H416" s="759"/>
      <c r="I416" s="370"/>
    </row>
    <row r="417" spans="1:9">
      <c r="A417" s="875" t="s">
        <v>271</v>
      </c>
      <c r="B417" s="911"/>
      <c r="C417" s="904"/>
      <c r="D417" s="904"/>
      <c r="E417" s="904"/>
      <c r="F417" s="904"/>
      <c r="G417" s="904"/>
      <c r="H417" s="759"/>
      <c r="I417" s="370"/>
    </row>
    <row r="418" spans="1:9">
      <c r="A418" s="875" t="s">
        <v>272</v>
      </c>
      <c r="B418" s="903"/>
      <c r="C418" s="904"/>
      <c r="D418" s="904"/>
      <c r="E418" s="904"/>
      <c r="F418" s="904"/>
      <c r="G418" s="904"/>
      <c r="H418" s="759"/>
      <c r="I418" s="370"/>
    </row>
    <row r="419" spans="1:9">
      <c r="A419" s="324" t="s">
        <v>273</v>
      </c>
      <c r="B419" s="903"/>
      <c r="C419" s="904"/>
      <c r="D419" s="904"/>
      <c r="E419" s="904"/>
      <c r="F419" s="904"/>
      <c r="G419" s="904"/>
      <c r="H419" s="759"/>
      <c r="I419" s="370"/>
    </row>
    <row r="420" spans="1:9">
      <c r="A420" s="324" t="s">
        <v>274</v>
      </c>
      <c r="B420" s="903"/>
      <c r="C420" s="904"/>
      <c r="D420" s="904"/>
      <c r="E420" s="904"/>
      <c r="F420" s="904"/>
      <c r="G420" s="904"/>
      <c r="H420" s="759"/>
      <c r="I420" s="370"/>
    </row>
    <row r="421" spans="1:9">
      <c r="A421" s="324" t="s">
        <v>533</v>
      </c>
      <c r="B421" s="903"/>
      <c r="C421" s="907"/>
      <c r="D421" s="907"/>
      <c r="E421" s="907"/>
      <c r="F421" s="907"/>
      <c r="G421" s="907"/>
      <c r="H421" s="759"/>
      <c r="I421" s="370"/>
    </row>
    <row r="422" spans="1:9">
      <c r="A422" s="869" t="s">
        <v>324</v>
      </c>
      <c r="B422" s="903"/>
      <c r="C422" s="904"/>
      <c r="D422" s="904"/>
      <c r="E422" s="904"/>
      <c r="F422" s="904"/>
      <c r="G422" s="904"/>
      <c r="H422" s="759"/>
      <c r="I422" s="370"/>
    </row>
    <row r="423" spans="1:9">
      <c r="A423" s="869"/>
      <c r="B423" s="903"/>
      <c r="C423" s="912"/>
      <c r="D423" s="904"/>
      <c r="E423" s="904"/>
      <c r="F423" s="904"/>
      <c r="G423" s="904"/>
      <c r="H423" s="759"/>
      <c r="I423" s="370"/>
    </row>
    <row r="424" spans="1:9">
      <c r="A424" s="870" t="s">
        <v>212</v>
      </c>
      <c r="B424" s="913"/>
      <c r="C424" s="904"/>
      <c r="D424" s="904"/>
      <c r="E424" s="904"/>
      <c r="F424" s="904"/>
      <c r="G424" s="904"/>
      <c r="H424" s="759"/>
      <c r="I424" s="370"/>
    </row>
    <row r="425" spans="1:9">
      <c r="A425" s="324" t="s">
        <v>275</v>
      </c>
      <c r="B425" s="903"/>
      <c r="C425" s="904"/>
      <c r="D425" s="904"/>
      <c r="E425" s="904"/>
      <c r="F425" s="904"/>
      <c r="G425" s="904"/>
      <c r="H425" s="759"/>
      <c r="I425" s="370"/>
    </row>
    <row r="426" spans="1:9">
      <c r="A426" s="324" t="s">
        <v>276</v>
      </c>
      <c r="B426" s="903"/>
      <c r="C426" s="904"/>
      <c r="D426" s="904"/>
      <c r="E426" s="904"/>
      <c r="F426" s="904"/>
      <c r="G426" s="904"/>
      <c r="H426" s="759"/>
      <c r="I426" s="370"/>
    </row>
    <row r="427" spans="1:9">
      <c r="A427" s="324" t="s">
        <v>277</v>
      </c>
      <c r="B427" s="903"/>
      <c r="C427" s="904"/>
      <c r="D427" s="904"/>
      <c r="E427" s="904"/>
      <c r="F427" s="904"/>
      <c r="G427" s="904"/>
      <c r="H427" s="759"/>
      <c r="I427" s="370"/>
    </row>
    <row r="428" spans="1:9">
      <c r="A428" s="324" t="s">
        <v>520</v>
      </c>
      <c r="B428" s="903"/>
      <c r="C428" s="907"/>
      <c r="D428" s="907"/>
      <c r="E428" s="907"/>
      <c r="F428" s="907"/>
      <c r="G428" s="907"/>
      <c r="H428" s="759"/>
      <c r="I428" s="370"/>
    </row>
    <row r="429" spans="1:9">
      <c r="A429" s="881" t="s">
        <v>713</v>
      </c>
      <c r="B429" s="903"/>
      <c r="C429" s="904"/>
      <c r="D429" s="904"/>
      <c r="E429" s="904"/>
      <c r="F429" s="904"/>
      <c r="G429" s="904"/>
      <c r="H429" s="759"/>
      <c r="I429" s="370"/>
    </row>
    <row r="430" spans="1:9">
      <c r="A430" s="324" t="s">
        <v>521</v>
      </c>
      <c r="B430" s="903"/>
      <c r="C430" s="904"/>
      <c r="D430" s="904"/>
      <c r="E430" s="904"/>
      <c r="F430" s="904"/>
      <c r="G430" s="904"/>
      <c r="H430" s="759"/>
      <c r="I430" s="370"/>
    </row>
    <row r="431" spans="1:9">
      <c r="A431" s="869" t="s">
        <v>325</v>
      </c>
      <c r="B431" s="903"/>
      <c r="C431" s="904"/>
      <c r="D431" s="904"/>
      <c r="E431" s="904"/>
      <c r="F431" s="904"/>
      <c r="G431" s="904"/>
      <c r="H431" s="759"/>
      <c r="I431" s="370"/>
    </row>
    <row r="432" spans="1:9">
      <c r="A432" s="869"/>
      <c r="B432" s="903"/>
      <c r="C432" s="904"/>
      <c r="D432" s="904"/>
      <c r="E432" s="904"/>
      <c r="F432" s="904"/>
      <c r="G432" s="904"/>
      <c r="H432" s="759"/>
      <c r="I432" s="370"/>
    </row>
    <row r="433" spans="1:9">
      <c r="A433" s="870" t="s">
        <v>213</v>
      </c>
      <c r="B433" s="903"/>
      <c r="C433" s="904"/>
      <c r="D433" s="904"/>
      <c r="E433" s="904"/>
      <c r="F433" s="904"/>
      <c r="G433" s="904"/>
      <c r="H433" s="759"/>
      <c r="I433" s="370"/>
    </row>
    <row r="434" spans="1:9">
      <c r="A434" s="324" t="s">
        <v>278</v>
      </c>
      <c r="B434" s="903"/>
      <c r="C434" s="904"/>
      <c r="D434" s="904"/>
      <c r="E434" s="904"/>
      <c r="F434" s="904"/>
      <c r="G434" s="904"/>
      <c r="H434" s="759"/>
      <c r="I434" s="370"/>
    </row>
    <row r="435" spans="1:9">
      <c r="A435" s="324" t="s">
        <v>279</v>
      </c>
      <c r="B435" s="903"/>
      <c r="C435" s="904"/>
      <c r="D435" s="904"/>
      <c r="E435" s="904"/>
      <c r="F435" s="904"/>
      <c r="G435" s="904"/>
      <c r="H435" s="759"/>
      <c r="I435" s="370"/>
    </row>
    <row r="436" spans="1:9">
      <c r="A436" s="324" t="s">
        <v>280</v>
      </c>
      <c r="B436" s="903"/>
      <c r="C436" s="904"/>
      <c r="D436" s="904"/>
      <c r="E436" s="904"/>
      <c r="F436" s="904"/>
      <c r="G436" s="904"/>
      <c r="H436" s="759"/>
      <c r="I436" s="370"/>
    </row>
    <row r="437" spans="1:9">
      <c r="A437" s="324" t="s">
        <v>281</v>
      </c>
      <c r="B437" s="903"/>
      <c r="C437" s="904"/>
      <c r="D437" s="904"/>
      <c r="E437" s="904"/>
      <c r="F437" s="904"/>
      <c r="G437" s="904"/>
      <c r="H437" s="759"/>
      <c r="I437" s="370"/>
    </row>
    <row r="438" spans="1:9">
      <c r="A438" s="466" t="s">
        <v>282</v>
      </c>
      <c r="B438" s="903"/>
      <c r="C438" s="904"/>
      <c r="D438" s="904"/>
      <c r="E438" s="904"/>
      <c r="F438" s="904"/>
      <c r="G438" s="904"/>
      <c r="H438" s="759"/>
      <c r="I438" s="370"/>
    </row>
    <row r="439" spans="1:9">
      <c r="A439" s="324" t="s">
        <v>452</v>
      </c>
      <c r="B439" s="903"/>
      <c r="C439" s="904"/>
      <c r="D439" s="904"/>
      <c r="E439" s="904"/>
      <c r="F439" s="904"/>
      <c r="G439" s="904"/>
      <c r="H439" s="759"/>
      <c r="I439" s="370"/>
    </row>
    <row r="440" spans="1:9">
      <c r="A440" s="324" t="s">
        <v>522</v>
      </c>
      <c r="B440" s="903"/>
      <c r="C440" s="904"/>
      <c r="D440" s="904"/>
      <c r="E440" s="904"/>
      <c r="F440" s="904"/>
      <c r="G440" s="904"/>
      <c r="H440" s="759"/>
      <c r="I440" s="370"/>
    </row>
    <row r="441" spans="1:9">
      <c r="A441" s="877" t="s">
        <v>534</v>
      </c>
      <c r="B441" s="903"/>
      <c r="C441" s="904"/>
      <c r="D441" s="904"/>
      <c r="E441" s="904"/>
      <c r="F441" s="904"/>
      <c r="G441" s="904"/>
      <c r="H441" s="759"/>
      <c r="I441" s="370"/>
    </row>
    <row r="442" spans="1:9">
      <c r="A442" s="877" t="s">
        <v>409</v>
      </c>
      <c r="B442" s="903"/>
      <c r="C442" s="904"/>
      <c r="D442" s="904"/>
      <c r="E442" s="904"/>
      <c r="F442" s="904"/>
      <c r="G442" s="904"/>
      <c r="H442" s="759"/>
      <c r="I442" s="370"/>
    </row>
    <row r="443" spans="1:9">
      <c r="A443" s="869" t="s">
        <v>326</v>
      </c>
      <c r="B443" s="903"/>
      <c r="C443" s="907"/>
      <c r="D443" s="907"/>
      <c r="E443" s="907"/>
      <c r="F443" s="907"/>
      <c r="G443" s="907"/>
      <c r="H443" s="759"/>
      <c r="I443" s="370"/>
    </row>
    <row r="444" spans="1:9">
      <c r="A444" s="869" t="s">
        <v>327</v>
      </c>
      <c r="B444" s="903"/>
      <c r="C444" s="914"/>
      <c r="D444" s="914"/>
      <c r="E444" s="914"/>
      <c r="F444" s="914"/>
      <c r="G444" s="914"/>
      <c r="H444" s="759"/>
      <c r="I444" s="370"/>
    </row>
    <row r="445" spans="1:9" ht="28.2">
      <c r="A445" s="869" t="s">
        <v>705</v>
      </c>
      <c r="B445" s="903"/>
      <c r="C445" s="904"/>
      <c r="D445" s="904"/>
      <c r="E445" s="904"/>
      <c r="F445" s="904"/>
      <c r="G445" s="904"/>
      <c r="H445" s="759"/>
      <c r="I445" s="370"/>
    </row>
    <row r="446" spans="1:9">
      <c r="A446" s="870" t="s">
        <v>214</v>
      </c>
      <c r="B446" s="903"/>
      <c r="C446" s="904"/>
      <c r="D446" s="904"/>
      <c r="E446" s="904"/>
      <c r="F446" s="904"/>
      <c r="G446" s="904"/>
      <c r="H446" s="759"/>
      <c r="I446" s="370"/>
    </row>
    <row r="447" spans="1:9">
      <c r="A447" s="324" t="s">
        <v>283</v>
      </c>
      <c r="B447" s="903"/>
      <c r="C447" s="904"/>
      <c r="D447" s="904"/>
      <c r="E447" s="904"/>
      <c r="F447" s="904"/>
      <c r="G447" s="904"/>
      <c r="H447" s="759"/>
      <c r="I447" s="370"/>
    </row>
    <row r="448" spans="1:9">
      <c r="A448" s="324" t="s">
        <v>284</v>
      </c>
      <c r="B448" s="913"/>
      <c r="C448" s="904"/>
      <c r="D448" s="904"/>
      <c r="E448" s="904"/>
      <c r="F448" s="904"/>
      <c r="G448" s="904"/>
      <c r="H448" s="759"/>
      <c r="I448" s="370"/>
    </row>
    <row r="449" spans="1:9">
      <c r="A449" s="324" t="s">
        <v>285</v>
      </c>
      <c r="B449" s="903"/>
      <c r="C449" s="904"/>
      <c r="D449" s="904"/>
      <c r="E449" s="904"/>
      <c r="F449" s="904"/>
      <c r="G449" s="904"/>
      <c r="H449" s="759"/>
      <c r="I449" s="370"/>
    </row>
    <row r="450" spans="1:9">
      <c r="A450" s="324" t="s">
        <v>286</v>
      </c>
      <c r="B450" s="903"/>
      <c r="C450" s="904"/>
      <c r="D450" s="904"/>
      <c r="E450" s="904"/>
      <c r="F450" s="904"/>
      <c r="G450" s="904"/>
      <c r="H450" s="759"/>
      <c r="I450" s="370"/>
    </row>
    <row r="451" spans="1:9">
      <c r="A451" s="324" t="s">
        <v>287</v>
      </c>
      <c r="B451" s="903"/>
      <c r="C451" s="904"/>
      <c r="D451" s="904"/>
      <c r="E451" s="904"/>
      <c r="F451" s="904"/>
      <c r="G451" s="904"/>
      <c r="H451" s="759"/>
      <c r="I451" s="370"/>
    </row>
    <row r="452" spans="1:9">
      <c r="A452" s="324" t="s">
        <v>526</v>
      </c>
      <c r="B452" s="903"/>
      <c r="C452" s="912"/>
      <c r="D452" s="904"/>
      <c r="E452" s="904"/>
      <c r="F452" s="904"/>
      <c r="G452" s="904"/>
      <c r="H452" s="759"/>
      <c r="I452" s="370"/>
    </row>
    <row r="453" spans="1:9">
      <c r="A453" s="324" t="s">
        <v>289</v>
      </c>
      <c r="B453" s="913"/>
      <c r="C453" s="907"/>
      <c r="D453" s="907"/>
      <c r="E453" s="907"/>
      <c r="F453" s="907"/>
      <c r="G453" s="907"/>
      <c r="H453" s="760"/>
      <c r="I453" s="370"/>
    </row>
    <row r="454" spans="1:9">
      <c r="A454" s="466" t="s">
        <v>691</v>
      </c>
      <c r="B454" s="913"/>
      <c r="C454" s="904"/>
      <c r="D454" s="904"/>
      <c r="E454" s="904"/>
      <c r="F454" s="904"/>
      <c r="G454" s="904"/>
      <c r="H454" s="759"/>
      <c r="I454" s="370"/>
    </row>
    <row r="455" spans="1:9">
      <c r="A455" s="869" t="s">
        <v>15</v>
      </c>
      <c r="B455" s="903"/>
      <c r="C455" s="912"/>
      <c r="D455" s="904"/>
      <c r="E455" s="904"/>
      <c r="F455" s="904"/>
      <c r="G455" s="904"/>
      <c r="H455" s="759"/>
      <c r="I455" s="370"/>
    </row>
    <row r="456" spans="1:9">
      <c r="A456" s="869"/>
      <c r="B456" s="903"/>
      <c r="C456" s="904"/>
      <c r="D456" s="904"/>
      <c r="E456" s="904"/>
      <c r="F456" s="904"/>
      <c r="G456" s="904"/>
      <c r="H456" s="759"/>
      <c r="I456" s="370"/>
    </row>
    <row r="457" spans="1:9">
      <c r="A457" s="870" t="s">
        <v>700</v>
      </c>
      <c r="B457" s="903"/>
      <c r="C457" s="907"/>
      <c r="D457" s="907"/>
      <c r="E457" s="907"/>
      <c r="F457" s="907"/>
      <c r="G457" s="907"/>
      <c r="H457" s="759"/>
      <c r="I457" s="370"/>
    </row>
    <row r="458" spans="1:9">
      <c r="A458" s="324" t="s">
        <v>293</v>
      </c>
      <c r="B458" s="903"/>
      <c r="C458" s="904"/>
      <c r="D458" s="904"/>
      <c r="E458" s="904"/>
      <c r="F458" s="904"/>
      <c r="G458" s="904"/>
      <c r="H458" s="759"/>
      <c r="I458" s="370"/>
    </row>
    <row r="459" spans="1:9">
      <c r="A459" s="324" t="s">
        <v>294</v>
      </c>
      <c r="B459" s="903"/>
      <c r="C459" s="904"/>
      <c r="D459" s="904"/>
      <c r="E459" s="904"/>
      <c r="F459" s="904"/>
      <c r="G459" s="904"/>
      <c r="H459" s="759"/>
      <c r="I459" s="370"/>
    </row>
    <row r="460" spans="1:9">
      <c r="A460" s="881" t="s">
        <v>714</v>
      </c>
      <c r="B460" s="903"/>
      <c r="C460" s="904"/>
      <c r="D460" s="904"/>
      <c r="E460" s="904"/>
      <c r="F460" s="904"/>
      <c r="G460" s="904"/>
      <c r="H460" s="759"/>
      <c r="I460" s="370"/>
    </row>
    <row r="461" spans="1:9">
      <c r="A461" s="869" t="s">
        <v>15</v>
      </c>
      <c r="B461" s="903"/>
      <c r="C461" s="907"/>
      <c r="D461" s="907"/>
      <c r="E461" s="907"/>
      <c r="F461" s="907"/>
      <c r="G461" s="907"/>
      <c r="H461" s="759"/>
      <c r="I461" s="370"/>
    </row>
    <row r="462" spans="1:9">
      <c r="A462" s="872" t="s">
        <v>0</v>
      </c>
      <c r="B462" s="903"/>
      <c r="C462" s="904"/>
      <c r="D462" s="904"/>
      <c r="E462" s="904"/>
      <c r="F462" s="904"/>
      <c r="G462" s="904"/>
      <c r="H462" s="759"/>
      <c r="I462" s="370"/>
    </row>
    <row r="463" spans="1:9">
      <c r="A463" s="869" t="s">
        <v>712</v>
      </c>
      <c r="B463" s="903"/>
      <c r="C463" s="914"/>
      <c r="D463" s="914"/>
      <c r="E463" s="914"/>
      <c r="F463" s="914"/>
      <c r="G463" s="914"/>
      <c r="H463" s="759"/>
      <c r="I463" s="370"/>
    </row>
    <row r="464" spans="1:9">
      <c r="A464" s="324"/>
      <c r="B464" s="903"/>
      <c r="C464" s="904"/>
      <c r="D464" s="904"/>
      <c r="E464" s="904"/>
      <c r="F464" s="904"/>
      <c r="G464" s="904"/>
      <c r="H464" s="759"/>
      <c r="I464" s="370"/>
    </row>
    <row r="465" spans="1:9">
      <c r="A465" s="870" t="s">
        <v>151</v>
      </c>
      <c r="B465" s="903"/>
      <c r="C465" s="904"/>
      <c r="D465" s="904"/>
      <c r="E465" s="904"/>
      <c r="F465" s="904"/>
      <c r="G465" s="904"/>
      <c r="H465" s="759"/>
      <c r="I465" s="370"/>
    </row>
    <row r="466" spans="1:9">
      <c r="A466" s="324"/>
      <c r="B466" s="903"/>
      <c r="C466" s="904"/>
      <c r="D466" s="904"/>
      <c r="E466" s="904"/>
      <c r="F466" s="904"/>
      <c r="G466" s="904"/>
      <c r="H466" s="759"/>
      <c r="I466" s="370"/>
    </row>
    <row r="467" spans="1:9">
      <c r="A467" s="909" t="s">
        <v>331</v>
      </c>
      <c r="B467" s="903"/>
      <c r="C467" s="904"/>
      <c r="D467" s="904"/>
      <c r="E467" s="904"/>
      <c r="F467" s="904"/>
      <c r="G467" s="904"/>
      <c r="H467" s="759"/>
      <c r="I467" s="370"/>
    </row>
    <row r="468" spans="1:9">
      <c r="A468" s="909"/>
      <c r="B468" s="903"/>
      <c r="C468" s="904"/>
      <c r="D468" s="904"/>
      <c r="E468" s="904"/>
      <c r="F468" s="904"/>
      <c r="G468" s="904"/>
      <c r="H468" s="759"/>
      <c r="I468" s="370"/>
    </row>
    <row r="469" spans="1:9" ht="28.2">
      <c r="A469" s="869" t="s">
        <v>706</v>
      </c>
      <c r="B469" s="903"/>
      <c r="C469" s="904"/>
      <c r="D469" s="904"/>
      <c r="E469" s="904"/>
      <c r="F469" s="904"/>
      <c r="G469" s="904"/>
      <c r="H469" s="759"/>
      <c r="I469" s="370"/>
    </row>
    <row r="470" spans="1:9">
      <c r="A470" s="324" t="s">
        <v>296</v>
      </c>
      <c r="B470" s="903"/>
      <c r="C470" s="904"/>
      <c r="D470" s="904"/>
      <c r="E470" s="904"/>
      <c r="F470" s="904"/>
      <c r="G470" s="904"/>
      <c r="H470" s="759"/>
      <c r="I470" s="370"/>
    </row>
    <row r="471" spans="1:9">
      <c r="A471" s="324" t="s">
        <v>297</v>
      </c>
      <c r="B471" s="903"/>
      <c r="C471" s="904"/>
      <c r="D471" s="904"/>
      <c r="E471" s="904"/>
      <c r="F471" s="904"/>
      <c r="G471" s="904"/>
      <c r="H471" s="759"/>
      <c r="I471" s="370"/>
    </row>
    <row r="472" spans="1:9">
      <c r="A472" s="324" t="s">
        <v>298</v>
      </c>
      <c r="B472" s="915"/>
      <c r="C472" s="907"/>
      <c r="D472" s="907"/>
      <c r="E472" s="907"/>
      <c r="F472" s="907"/>
      <c r="G472" s="907"/>
      <c r="H472" s="759"/>
      <c r="I472" s="370"/>
    </row>
    <row r="473" spans="1:9">
      <c r="A473" s="466" t="s">
        <v>693</v>
      </c>
      <c r="B473" s="913"/>
      <c r="C473" s="904"/>
      <c r="D473" s="904"/>
      <c r="E473" s="904"/>
      <c r="F473" s="904"/>
      <c r="G473" s="904"/>
      <c r="H473" s="759"/>
      <c r="I473" s="370"/>
    </row>
    <row r="474" spans="1:9">
      <c r="A474" s="466" t="s">
        <v>694</v>
      </c>
      <c r="B474" s="913"/>
      <c r="C474" s="904"/>
      <c r="D474" s="904"/>
      <c r="E474" s="904"/>
      <c r="F474" s="904"/>
      <c r="G474" s="904"/>
      <c r="H474" s="759"/>
      <c r="I474" s="370"/>
    </row>
    <row r="475" spans="1:9">
      <c r="A475" s="466" t="s">
        <v>695</v>
      </c>
      <c r="B475" s="908"/>
      <c r="C475" s="904"/>
      <c r="D475" s="904"/>
      <c r="E475" s="904"/>
      <c r="F475" s="904"/>
      <c r="G475" s="904"/>
      <c r="H475" s="759"/>
      <c r="I475" s="370"/>
    </row>
    <row r="476" spans="1:9">
      <c r="A476" s="869" t="s">
        <v>299</v>
      </c>
      <c r="B476" s="908"/>
      <c r="C476" s="904"/>
      <c r="D476" s="904"/>
      <c r="E476" s="904"/>
      <c r="F476" s="904"/>
      <c r="G476" s="904"/>
      <c r="H476" s="759"/>
      <c r="I476" s="370"/>
    </row>
    <row r="477" spans="1:9">
      <c r="A477" s="869"/>
      <c r="B477" s="908"/>
      <c r="C477" s="904"/>
      <c r="D477" s="904"/>
      <c r="E477" s="904"/>
      <c r="F477" s="904"/>
      <c r="G477" s="904"/>
      <c r="H477" s="759"/>
      <c r="I477" s="370"/>
    </row>
    <row r="478" spans="1:9">
      <c r="A478" s="869" t="s">
        <v>707</v>
      </c>
      <c r="B478" s="903"/>
      <c r="C478" s="904"/>
      <c r="D478" s="904"/>
      <c r="E478" s="904"/>
      <c r="F478" s="904"/>
      <c r="G478" s="904"/>
      <c r="H478" s="759"/>
      <c r="I478" s="370"/>
    </row>
    <row r="479" spans="1:9">
      <c r="A479" s="324" t="s">
        <v>301</v>
      </c>
      <c r="B479" s="908"/>
      <c r="C479" s="904"/>
      <c r="D479" s="904"/>
      <c r="E479" s="904"/>
      <c r="F479" s="904"/>
      <c r="G479" s="904"/>
      <c r="H479" s="759"/>
      <c r="I479" s="370"/>
    </row>
    <row r="480" spans="1:9">
      <c r="A480" s="324" t="s">
        <v>302</v>
      </c>
      <c r="B480" s="908"/>
      <c r="C480" s="904"/>
      <c r="D480" s="904"/>
      <c r="E480" s="904"/>
      <c r="F480" s="904"/>
      <c r="G480" s="904"/>
      <c r="H480" s="759"/>
      <c r="I480" s="370"/>
    </row>
    <row r="481" spans="1:9">
      <c r="A481" s="324" t="s">
        <v>303</v>
      </c>
      <c r="B481" s="918"/>
      <c r="C481" s="907"/>
      <c r="D481" s="907"/>
      <c r="E481" s="907"/>
      <c r="F481" s="907"/>
      <c r="G481" s="907"/>
      <c r="H481" s="759"/>
      <c r="I481" s="370"/>
    </row>
    <row r="482" spans="1:9">
      <c r="A482" s="324" t="s">
        <v>304</v>
      </c>
      <c r="B482" s="908"/>
      <c r="C482" s="904"/>
      <c r="D482" s="904"/>
      <c r="E482" s="904"/>
      <c r="F482" s="904"/>
      <c r="G482" s="904"/>
      <c r="H482" s="759"/>
      <c r="I482" s="370"/>
    </row>
    <row r="483" spans="1:9">
      <c r="A483" s="917" t="s">
        <v>305</v>
      </c>
      <c r="B483" s="908"/>
      <c r="C483" s="904"/>
      <c r="D483" s="904"/>
      <c r="E483" s="904"/>
      <c r="F483" s="904"/>
      <c r="G483" s="904"/>
      <c r="H483" s="759"/>
      <c r="I483" s="370"/>
    </row>
    <row r="484" spans="1:9">
      <c r="A484" s="466" t="s">
        <v>696</v>
      </c>
      <c r="B484" s="908"/>
      <c r="C484" s="904"/>
      <c r="D484" s="904"/>
      <c r="E484" s="904"/>
      <c r="F484" s="904"/>
      <c r="G484" s="904"/>
      <c r="H484" s="759"/>
      <c r="I484" s="370"/>
    </row>
    <row r="485" spans="1:9">
      <c r="A485" s="466" t="s">
        <v>697</v>
      </c>
      <c r="B485" s="908"/>
      <c r="C485" s="907"/>
      <c r="D485" s="907"/>
      <c r="E485" s="907"/>
      <c r="F485" s="907"/>
      <c r="G485" s="907"/>
      <c r="H485" s="759"/>
      <c r="I485" s="370"/>
    </row>
    <row r="486" spans="1:9">
      <c r="A486" s="324" t="s">
        <v>449</v>
      </c>
      <c r="B486" s="908"/>
      <c r="C486" s="904"/>
      <c r="D486" s="904"/>
      <c r="E486" s="904"/>
      <c r="F486" s="904"/>
      <c r="G486" s="904"/>
      <c r="H486" s="759"/>
      <c r="I486" s="370"/>
    </row>
    <row r="487" spans="1:9">
      <c r="A487" s="881" t="s">
        <v>698</v>
      </c>
      <c r="B487" s="903"/>
      <c r="C487" s="904"/>
      <c r="D487" s="904"/>
      <c r="E487" s="904"/>
      <c r="F487" s="904"/>
      <c r="G487" s="904"/>
      <c r="H487" s="759"/>
      <c r="I487" s="370"/>
    </row>
    <row r="488" spans="1:9">
      <c r="A488" s="869" t="s">
        <v>334</v>
      </c>
      <c r="B488" s="908"/>
      <c r="C488" s="904"/>
      <c r="D488" s="904"/>
      <c r="E488" s="904"/>
      <c r="F488" s="904"/>
      <c r="G488" s="904"/>
      <c r="H488" s="759"/>
      <c r="I488" s="370"/>
    </row>
    <row r="489" spans="1:9">
      <c r="A489" s="869"/>
      <c r="B489" s="911"/>
      <c r="C489" s="907"/>
      <c r="D489" s="907"/>
      <c r="E489" s="907"/>
      <c r="F489" s="907"/>
      <c r="G489" s="907"/>
      <c r="H489" s="759"/>
      <c r="I489" s="370"/>
    </row>
    <row r="490" spans="1:9">
      <c r="A490" s="869" t="s">
        <v>708</v>
      </c>
      <c r="B490" s="903"/>
      <c r="C490" s="904"/>
      <c r="D490" s="904"/>
      <c r="E490" s="904"/>
      <c r="F490" s="904"/>
      <c r="G490" s="904"/>
      <c r="H490" s="759"/>
      <c r="I490" s="370"/>
    </row>
    <row r="491" spans="1:9">
      <c r="A491" s="324" t="s">
        <v>306</v>
      </c>
      <c r="B491" s="903"/>
      <c r="C491" s="904"/>
      <c r="D491" s="904"/>
      <c r="E491" s="904"/>
      <c r="F491" s="904"/>
      <c r="G491" s="904"/>
      <c r="H491" s="759"/>
      <c r="I491" s="370"/>
    </row>
    <row r="492" spans="1:9">
      <c r="A492" s="324" t="s">
        <v>307</v>
      </c>
      <c r="B492" s="913"/>
      <c r="C492" s="907"/>
      <c r="D492" s="907"/>
      <c r="E492" s="907"/>
      <c r="F492" s="907"/>
      <c r="G492" s="907"/>
      <c r="H492" s="759"/>
      <c r="I492" s="370"/>
    </row>
    <row r="493" spans="1:9">
      <c r="A493" s="869" t="s">
        <v>325</v>
      </c>
      <c r="B493" s="903"/>
      <c r="C493" s="912"/>
      <c r="D493" s="904"/>
      <c r="E493" s="904"/>
      <c r="F493" s="904"/>
      <c r="G493" s="904"/>
      <c r="H493" s="759"/>
      <c r="I493" s="370"/>
    </row>
    <row r="494" spans="1:9">
      <c r="A494" s="869"/>
      <c r="B494" s="903"/>
      <c r="C494" s="904"/>
      <c r="D494" s="904"/>
      <c r="E494" s="904"/>
      <c r="F494" s="904"/>
      <c r="G494" s="904"/>
      <c r="H494" s="759"/>
      <c r="I494" s="370"/>
    </row>
    <row r="495" spans="1:9">
      <c r="A495" s="869" t="s">
        <v>709</v>
      </c>
      <c r="B495" s="911"/>
      <c r="C495" s="921"/>
      <c r="D495" s="921"/>
      <c r="E495" s="921"/>
      <c r="F495" s="921"/>
      <c r="G495" s="921"/>
      <c r="H495" s="759"/>
      <c r="I495" s="370"/>
    </row>
    <row r="496" spans="1:9">
      <c r="A496" s="324" t="s">
        <v>310</v>
      </c>
      <c r="B496" s="911"/>
      <c r="C496" s="921"/>
      <c r="D496" s="921"/>
      <c r="E496" s="921"/>
      <c r="F496" s="921"/>
      <c r="G496" s="921"/>
      <c r="H496" s="759"/>
      <c r="I496" s="370"/>
    </row>
    <row r="497" spans="1:9">
      <c r="A497" s="869" t="s">
        <v>337</v>
      </c>
      <c r="B497" s="911"/>
      <c r="C497" s="922"/>
      <c r="D497" s="922"/>
      <c r="E497" s="922"/>
      <c r="F497" s="922"/>
      <c r="G497" s="922"/>
      <c r="H497" s="759"/>
      <c r="I497" s="370"/>
    </row>
    <row r="498" spans="1:9">
      <c r="A498" s="869"/>
      <c r="B498" s="911"/>
      <c r="C498" s="922"/>
      <c r="D498" s="922"/>
      <c r="E498" s="922"/>
      <c r="F498" s="922"/>
      <c r="G498" s="922"/>
      <c r="H498" s="759"/>
      <c r="I498" s="370"/>
    </row>
    <row r="499" spans="1:9">
      <c r="A499" s="869" t="s">
        <v>710</v>
      </c>
      <c r="B499" s="911"/>
      <c r="C499" s="922"/>
      <c r="D499" s="922"/>
      <c r="E499" s="922"/>
      <c r="F499" s="922"/>
      <c r="G499" s="922"/>
      <c r="H499" s="759"/>
      <c r="I499" s="370"/>
    </row>
    <row r="500" spans="1:9">
      <c r="A500" s="324" t="s">
        <v>312</v>
      </c>
      <c r="B500" s="911"/>
      <c r="C500" s="922"/>
      <c r="D500" s="922"/>
      <c r="E500" s="922"/>
      <c r="F500" s="922"/>
      <c r="G500" s="922"/>
      <c r="H500" s="759"/>
      <c r="I500" s="370"/>
    </row>
    <row r="501" spans="1:9">
      <c r="A501" s="869" t="s">
        <v>339</v>
      </c>
      <c r="B501" s="911"/>
      <c r="C501" s="922"/>
      <c r="D501" s="922"/>
      <c r="E501" s="922"/>
      <c r="F501" s="922"/>
      <c r="G501" s="922"/>
      <c r="H501" s="759"/>
      <c r="I501" s="370"/>
    </row>
    <row r="502" spans="1:9">
      <c r="A502" s="869"/>
      <c r="B502" s="911"/>
      <c r="C502" s="922"/>
      <c r="D502" s="922"/>
      <c r="E502" s="922"/>
      <c r="F502" s="922"/>
      <c r="G502" s="922"/>
      <c r="H502" s="759"/>
      <c r="I502" s="370"/>
    </row>
    <row r="503" spans="1:9">
      <c r="A503" s="869" t="s">
        <v>711</v>
      </c>
      <c r="B503" s="911"/>
      <c r="C503" s="922"/>
      <c r="D503" s="922"/>
      <c r="E503" s="922"/>
      <c r="F503" s="922"/>
      <c r="G503" s="922"/>
      <c r="H503" s="759"/>
      <c r="I503" s="370"/>
    </row>
    <row r="504" spans="1:9">
      <c r="A504" s="466" t="s">
        <v>313</v>
      </c>
      <c r="B504" s="911"/>
      <c r="C504" s="922"/>
      <c r="D504" s="922"/>
      <c r="E504" s="922"/>
      <c r="F504" s="922"/>
      <c r="G504" s="922"/>
      <c r="H504" s="759"/>
      <c r="I504" s="370"/>
    </row>
    <row r="505" spans="1:9">
      <c r="A505" s="466" t="s">
        <v>314</v>
      </c>
      <c r="B505" s="911"/>
      <c r="C505" s="922"/>
      <c r="D505" s="922"/>
      <c r="E505" s="922"/>
      <c r="F505" s="922"/>
      <c r="G505" s="922"/>
      <c r="H505" s="759"/>
      <c r="I505" s="370"/>
    </row>
    <row r="506" spans="1:9">
      <c r="A506" s="466" t="s">
        <v>315</v>
      </c>
      <c r="B506" s="911"/>
      <c r="C506" s="922"/>
      <c r="D506" s="922"/>
      <c r="E506" s="922"/>
      <c r="F506" s="922"/>
      <c r="G506" s="922"/>
      <c r="H506" s="759"/>
      <c r="I506" s="370"/>
    </row>
    <row r="507" spans="1:9">
      <c r="A507" s="466" t="s">
        <v>699</v>
      </c>
      <c r="B507" s="911"/>
      <c r="C507" s="922"/>
      <c r="D507" s="922"/>
      <c r="E507" s="922"/>
      <c r="F507" s="922"/>
      <c r="G507" s="922"/>
      <c r="H507" s="759"/>
      <c r="I507" s="370"/>
    </row>
    <row r="508" spans="1:9">
      <c r="A508" s="869" t="s">
        <v>341</v>
      </c>
      <c r="B508" s="911"/>
      <c r="C508" s="922"/>
      <c r="D508" s="922"/>
      <c r="E508" s="922"/>
      <c r="F508" s="922"/>
      <c r="G508" s="922"/>
      <c r="H508" s="759"/>
      <c r="I508" s="370"/>
    </row>
    <row r="509" spans="1:9">
      <c r="A509" s="872" t="s">
        <v>0</v>
      </c>
      <c r="B509" s="903"/>
      <c r="C509" s="904"/>
      <c r="D509" s="904"/>
      <c r="E509" s="904"/>
      <c r="F509" s="904"/>
      <c r="G509" s="904"/>
      <c r="H509" s="759"/>
      <c r="I509" s="370"/>
    </row>
    <row r="510" spans="1:9">
      <c r="A510" s="869" t="s">
        <v>342</v>
      </c>
      <c r="B510" s="903"/>
      <c r="C510" s="914"/>
      <c r="D510" s="914"/>
      <c r="E510" s="914"/>
      <c r="F510" s="914"/>
      <c r="G510" s="914"/>
      <c r="H510" s="759"/>
      <c r="I510" s="370"/>
    </row>
    <row r="511" spans="1:9">
      <c r="A511" s="869"/>
      <c r="B511" s="903"/>
      <c r="C511" s="904"/>
      <c r="D511" s="904"/>
      <c r="E511" s="904"/>
      <c r="F511" s="904"/>
      <c r="G511" s="904"/>
      <c r="H511" s="759"/>
      <c r="I511" s="370"/>
    </row>
    <row r="512" spans="1:9" ht="15" thickBot="1">
      <c r="A512" s="869" t="s">
        <v>715</v>
      </c>
      <c r="B512" s="903"/>
      <c r="C512" s="924"/>
      <c r="D512" s="924"/>
      <c r="E512" s="924"/>
      <c r="F512" s="924"/>
      <c r="G512" s="924"/>
      <c r="H512" s="759"/>
      <c r="I512" s="370"/>
    </row>
    <row r="513" spans="1:9" ht="15" thickTop="1">
      <c r="A513" s="926"/>
      <c r="B513" s="926"/>
      <c r="C513" s="761"/>
      <c r="D513" s="396">
        <f>(SUM(D405:D510)-D444)/3-D512</f>
        <v>0</v>
      </c>
      <c r="E513" s="396">
        <f>(SUM(E405:E510)-E444)/3-E512</f>
        <v>0</v>
      </c>
      <c r="F513" s="396">
        <f>(SUM(F405:F510)-F444)/3-F512</f>
        <v>0</v>
      </c>
      <c r="G513" s="761" t="s">
        <v>0</v>
      </c>
      <c r="H513" s="761"/>
      <c r="I513" s="370"/>
    </row>
    <row r="514" spans="1:9">
      <c r="A514" s="928"/>
      <c r="B514" s="928"/>
      <c r="C514" s="748"/>
      <c r="D514" s="748"/>
      <c r="E514" s="748"/>
      <c r="F514" s="748"/>
      <c r="G514" s="748"/>
      <c r="H514" s="748"/>
      <c r="I514" s="370"/>
    </row>
    <row r="515" spans="1:9">
      <c r="A515" s="928"/>
      <c r="B515" s="928"/>
      <c r="C515" s="748"/>
      <c r="D515" s="957" t="s">
        <v>0</v>
      </c>
      <c r="E515" s="748"/>
      <c r="F515" s="748"/>
      <c r="G515" s="748"/>
      <c r="H515" s="748"/>
      <c r="I515" s="370"/>
    </row>
    <row r="516" spans="1:9">
      <c r="A516" s="928"/>
      <c r="B516" s="928"/>
      <c r="C516" s="748"/>
      <c r="D516" s="748"/>
      <c r="E516" s="748"/>
      <c r="F516" s="748"/>
      <c r="G516" s="748"/>
      <c r="H516" s="748"/>
      <c r="I516" s="370"/>
    </row>
    <row r="517" spans="1:9">
      <c r="A517" s="748"/>
      <c r="B517" s="748"/>
      <c r="C517" s="748"/>
      <c r="D517" s="748"/>
      <c r="E517" s="374"/>
      <c r="F517" s="748"/>
      <c r="G517" s="748"/>
      <c r="H517" s="376" t="s">
        <v>385</v>
      </c>
      <c r="I517" s="370"/>
    </row>
    <row r="518" spans="1:9" ht="15.6">
      <c r="A518" s="748"/>
      <c r="B518" s="748"/>
      <c r="C518" s="748"/>
      <c r="D518" s="748"/>
      <c r="E518" s="374"/>
      <c r="F518" s="748"/>
      <c r="G518" s="748"/>
      <c r="H518" s="398" t="s">
        <v>252</v>
      </c>
      <c r="I518" s="370"/>
    </row>
    <row r="519" spans="1:9" ht="15.6">
      <c r="A519" s="374"/>
      <c r="B519" s="374"/>
      <c r="C519" s="374"/>
      <c r="D519" s="374"/>
      <c r="E519" s="374"/>
      <c r="F519" s="374"/>
      <c r="G519" s="374"/>
      <c r="H519" s="399" t="s">
        <v>261</v>
      </c>
      <c r="I519" s="370"/>
    </row>
    <row r="520" spans="1:9" ht="15.6">
      <c r="A520" s="374"/>
      <c r="B520" s="374"/>
      <c r="C520" s="374"/>
      <c r="D520" s="374"/>
      <c r="E520" s="374"/>
      <c r="F520" s="374"/>
      <c r="G520" s="374"/>
      <c r="H520" s="400" t="s">
        <v>14</v>
      </c>
      <c r="I520" s="370"/>
    </row>
    <row r="521" spans="1:9">
      <c r="A521" s="374"/>
      <c r="B521" s="374"/>
      <c r="C521" s="374"/>
      <c r="D521" s="374"/>
      <c r="E521" s="374"/>
      <c r="F521" s="374"/>
      <c r="G521" s="374"/>
      <c r="H521" s="374"/>
      <c r="I521" s="370"/>
    </row>
    <row r="522" spans="1:9">
      <c r="A522" s="374"/>
      <c r="B522" s="374"/>
      <c r="C522" s="374"/>
      <c r="D522" s="374"/>
      <c r="E522" s="374"/>
      <c r="F522" s="374"/>
      <c r="G522" s="374"/>
      <c r="H522" s="374"/>
      <c r="I522" s="370"/>
    </row>
    <row r="523" spans="1:9">
      <c r="A523" s="374"/>
      <c r="B523" s="374"/>
      <c r="C523" s="374"/>
      <c r="D523" s="374"/>
      <c r="E523" s="374"/>
      <c r="F523" s="374"/>
      <c r="G523" s="374"/>
      <c r="H523" s="374"/>
      <c r="I523" s="370"/>
    </row>
    <row r="524" spans="1:9">
      <c r="A524" s="374"/>
      <c r="B524" s="374"/>
      <c r="C524" s="374"/>
      <c r="D524" s="374"/>
      <c r="E524" s="374"/>
      <c r="F524" s="374"/>
      <c r="G524" s="374"/>
      <c r="H524" s="374"/>
      <c r="I524" s="370"/>
    </row>
    <row r="525" spans="1:9">
      <c r="A525" s="374"/>
      <c r="B525" s="374"/>
      <c r="C525" s="374"/>
      <c r="D525" s="374"/>
      <c r="E525" s="374"/>
      <c r="F525" s="374"/>
      <c r="G525" s="374"/>
      <c r="H525" s="374"/>
      <c r="I525" s="370"/>
    </row>
    <row r="526" spans="1:9">
      <c r="A526" s="374"/>
      <c r="B526" s="374"/>
      <c r="C526" s="374"/>
      <c r="D526" s="374"/>
      <c r="E526" s="374"/>
      <c r="F526" s="374"/>
      <c r="G526" s="374"/>
      <c r="H526" s="374"/>
      <c r="I526" s="370"/>
    </row>
    <row r="527" spans="1:9">
      <c r="A527" s="374"/>
      <c r="B527" s="374"/>
      <c r="C527" s="374"/>
      <c r="D527" s="374"/>
      <c r="E527" s="374"/>
      <c r="F527" s="374"/>
      <c r="G527" s="374"/>
      <c r="H527" s="374"/>
      <c r="I527" s="370"/>
    </row>
    <row r="528" spans="1:9">
      <c r="A528" s="374"/>
      <c r="B528" s="374"/>
      <c r="C528" s="374"/>
      <c r="D528" s="374"/>
      <c r="E528" s="374"/>
      <c r="F528" s="374"/>
      <c r="G528" s="374"/>
      <c r="H528" s="374"/>
      <c r="I528" s="370"/>
    </row>
    <row r="529" spans="1:9">
      <c r="A529" s="374"/>
      <c r="B529" s="374"/>
      <c r="C529" s="374"/>
      <c r="D529" s="374"/>
      <c r="E529" s="374"/>
      <c r="F529" s="374"/>
      <c r="G529" s="374"/>
      <c r="H529" s="374"/>
      <c r="I529" s="370"/>
    </row>
    <row r="530" spans="1:9">
      <c r="A530" s="374"/>
      <c r="B530" s="374"/>
      <c r="C530" s="374"/>
      <c r="D530" s="374"/>
      <c r="E530" s="374"/>
      <c r="F530" s="374"/>
      <c r="G530" s="374"/>
      <c r="H530" s="374"/>
      <c r="I530" s="370"/>
    </row>
    <row r="531" spans="1:9">
      <c r="A531" s="374"/>
      <c r="B531" s="374"/>
      <c r="C531" s="374"/>
      <c r="D531" s="374"/>
      <c r="E531" s="374"/>
      <c r="F531" s="374"/>
      <c r="G531" s="374"/>
      <c r="H531" s="374"/>
      <c r="I531" s="370"/>
    </row>
    <row r="532" spans="1:9">
      <c r="A532" s="374"/>
      <c r="B532" s="374"/>
      <c r="C532" s="374"/>
      <c r="D532" s="374"/>
      <c r="E532" s="374"/>
      <c r="F532" s="374"/>
      <c r="G532" s="374"/>
      <c r="H532" s="374"/>
      <c r="I532" s="370"/>
    </row>
    <row r="533" spans="1:9">
      <c r="A533" s="374"/>
      <c r="B533" s="374"/>
      <c r="C533" s="374"/>
      <c r="D533" s="374"/>
      <c r="E533" s="374"/>
      <c r="F533" s="374"/>
      <c r="G533" s="374"/>
      <c r="H533" s="374"/>
      <c r="I533" s="370"/>
    </row>
    <row r="534" spans="1:9">
      <c r="A534" s="374"/>
      <c r="B534" s="374"/>
      <c r="C534" s="374"/>
      <c r="D534" s="374"/>
      <c r="E534" s="374"/>
      <c r="F534" s="374"/>
      <c r="G534" s="374"/>
      <c r="H534" s="374"/>
      <c r="I534" s="370"/>
    </row>
    <row r="535" spans="1:9">
      <c r="A535" s="374"/>
      <c r="B535" s="374"/>
      <c r="C535" s="374"/>
      <c r="D535" s="374"/>
      <c r="E535" s="374"/>
      <c r="F535" s="374"/>
      <c r="G535" s="374"/>
      <c r="H535" s="374"/>
      <c r="I535" s="370"/>
    </row>
    <row r="536" spans="1:9">
      <c r="A536" s="374"/>
      <c r="B536" s="374"/>
      <c r="C536" s="374"/>
      <c r="D536" s="374"/>
      <c r="E536" s="374"/>
      <c r="F536" s="374"/>
      <c r="G536" s="374"/>
      <c r="H536" s="374"/>
      <c r="I536" s="370"/>
    </row>
    <row r="537" spans="1:9">
      <c r="A537" s="374"/>
      <c r="B537" s="374"/>
      <c r="C537" s="374"/>
      <c r="D537" s="374"/>
      <c r="E537" s="374"/>
      <c r="F537" s="374"/>
      <c r="G537" s="374"/>
      <c r="H537" s="374"/>
      <c r="I537" s="370"/>
    </row>
    <row r="538" spans="1:9">
      <c r="A538" s="374"/>
      <c r="B538" s="374"/>
      <c r="C538" s="374"/>
      <c r="D538" s="374"/>
      <c r="E538" s="374"/>
      <c r="F538" s="374"/>
      <c r="G538" s="374"/>
      <c r="H538" s="374"/>
      <c r="I538" s="370"/>
    </row>
    <row r="539" spans="1:9">
      <c r="A539" s="374"/>
      <c r="B539" s="374"/>
      <c r="C539" s="374"/>
      <c r="D539" s="374"/>
      <c r="E539" s="374"/>
      <c r="F539" s="374"/>
      <c r="G539" s="374"/>
      <c r="H539" s="374"/>
      <c r="I539" s="370"/>
    </row>
    <row r="540" spans="1:9">
      <c r="A540" s="374"/>
      <c r="B540" s="374"/>
      <c r="C540" s="374"/>
      <c r="D540" s="374"/>
      <c r="E540" s="374"/>
      <c r="F540" s="374"/>
      <c r="G540" s="374"/>
      <c r="H540" s="374"/>
      <c r="I540" s="370"/>
    </row>
    <row r="541" spans="1:9">
      <c r="A541" s="374"/>
      <c r="B541" s="374"/>
      <c r="C541" s="374"/>
      <c r="D541" s="374"/>
      <c r="E541" s="374"/>
      <c r="F541" s="374"/>
      <c r="G541" s="374"/>
      <c r="H541" s="374"/>
      <c r="I541" s="370"/>
    </row>
    <row r="542" spans="1:9">
      <c r="A542" s="374"/>
      <c r="B542" s="374"/>
      <c r="C542" s="374"/>
      <c r="D542" s="374"/>
      <c r="E542" s="374"/>
      <c r="F542" s="374"/>
      <c r="G542" s="374"/>
      <c r="H542" s="374"/>
      <c r="I542" s="370"/>
    </row>
    <row r="543" spans="1:9">
      <c r="A543" s="374"/>
      <c r="B543" s="374"/>
      <c r="C543" s="374"/>
      <c r="D543" s="374"/>
      <c r="E543" s="374"/>
      <c r="F543" s="374"/>
      <c r="G543" s="374"/>
      <c r="H543" s="374"/>
      <c r="I543" s="370"/>
    </row>
    <row r="544" spans="1:9">
      <c r="A544" s="374"/>
      <c r="B544" s="374"/>
      <c r="C544" s="374"/>
      <c r="D544" s="374"/>
      <c r="E544" s="374"/>
      <c r="F544" s="374"/>
      <c r="G544" s="374"/>
      <c r="H544" s="374"/>
      <c r="I544" s="370"/>
    </row>
    <row r="545" spans="1:9">
      <c r="A545" s="374"/>
      <c r="B545" s="374"/>
      <c r="C545" s="374"/>
      <c r="D545" s="374"/>
      <c r="E545" s="374"/>
      <c r="F545" s="374"/>
      <c r="G545" s="374"/>
      <c r="H545" s="374"/>
      <c r="I545" s="370"/>
    </row>
    <row r="546" spans="1:9">
      <c r="A546" s="374"/>
      <c r="B546" s="374"/>
      <c r="C546" s="374"/>
      <c r="D546" s="374"/>
      <c r="E546" s="374"/>
      <c r="F546" s="374"/>
      <c r="G546" s="374"/>
      <c r="H546" s="374"/>
      <c r="I546" s="370"/>
    </row>
    <row r="547" spans="1:9">
      <c r="A547" s="374"/>
      <c r="B547" s="374"/>
      <c r="C547" s="374"/>
      <c r="D547" s="374"/>
      <c r="E547" s="374"/>
      <c r="F547" s="374"/>
      <c r="G547" s="374"/>
      <c r="H547" s="374"/>
      <c r="I547" s="370"/>
    </row>
    <row r="548" spans="1:9">
      <c r="A548" s="374"/>
      <c r="B548" s="374"/>
      <c r="C548" s="374"/>
      <c r="D548" s="374"/>
      <c r="E548" s="374"/>
      <c r="F548" s="374"/>
      <c r="G548" s="374"/>
      <c r="H548" s="374"/>
      <c r="I548" s="370"/>
    </row>
    <row r="549" spans="1:9">
      <c r="A549" s="374"/>
      <c r="B549" s="374"/>
      <c r="C549" s="374"/>
      <c r="D549" s="374"/>
      <c r="E549" s="374"/>
      <c r="F549" s="374"/>
      <c r="G549" s="374"/>
      <c r="H549" s="374"/>
      <c r="I549" s="370"/>
    </row>
    <row r="550" spans="1:9">
      <c r="A550" s="374"/>
      <c r="B550" s="374"/>
      <c r="C550" s="374"/>
      <c r="D550" s="374"/>
      <c r="E550" s="374"/>
      <c r="F550" s="374"/>
      <c r="G550" s="374"/>
      <c r="H550" s="374"/>
      <c r="I550" s="370"/>
    </row>
    <row r="551" spans="1:9">
      <c r="A551" s="374"/>
      <c r="B551" s="374"/>
      <c r="C551" s="374"/>
      <c r="D551" s="374"/>
      <c r="E551" s="374"/>
      <c r="F551" s="374"/>
      <c r="G551" s="374"/>
      <c r="H551" s="374"/>
      <c r="I551" s="370"/>
    </row>
    <row r="552" spans="1:9">
      <c r="A552" s="374"/>
      <c r="B552" s="374"/>
      <c r="C552" s="374"/>
      <c r="D552" s="374"/>
      <c r="E552" s="374"/>
      <c r="F552" s="374"/>
      <c r="G552" s="374"/>
      <c r="H552" s="374"/>
      <c r="I552" s="370"/>
    </row>
    <row r="553" spans="1:9">
      <c r="A553" s="374"/>
      <c r="B553" s="374"/>
      <c r="C553" s="374"/>
      <c r="D553" s="374"/>
      <c r="E553" s="374"/>
      <c r="F553" s="374"/>
      <c r="G553" s="374"/>
      <c r="H553" s="374"/>
      <c r="I553" s="370"/>
    </row>
    <row r="554" spans="1:9">
      <c r="A554" s="374"/>
      <c r="B554" s="374"/>
      <c r="C554" s="374"/>
      <c r="D554" s="374"/>
      <c r="E554" s="374"/>
      <c r="F554" s="374"/>
      <c r="G554" s="374"/>
      <c r="H554" s="374"/>
      <c r="I554" s="370"/>
    </row>
    <row r="555" spans="1:9">
      <c r="A555" s="374"/>
      <c r="B555" s="374"/>
      <c r="C555" s="374"/>
      <c r="D555" s="374"/>
      <c r="E555" s="374"/>
      <c r="F555" s="374"/>
      <c r="G555" s="374"/>
      <c r="H555" s="374"/>
      <c r="I555" s="370"/>
    </row>
    <row r="556" spans="1:9">
      <c r="A556" s="374"/>
      <c r="B556" s="374"/>
      <c r="C556" s="374"/>
      <c r="D556" s="374"/>
      <c r="E556" s="374"/>
      <c r="F556" s="374"/>
      <c r="G556" s="374"/>
      <c r="H556" s="374"/>
      <c r="I556" s="370"/>
    </row>
    <row r="557" spans="1:9">
      <c r="A557" s="374"/>
      <c r="B557" s="374"/>
      <c r="C557" s="374"/>
      <c r="D557" s="374"/>
      <c r="E557" s="374"/>
      <c r="F557" s="374"/>
      <c r="G557" s="374"/>
      <c r="H557" s="374"/>
      <c r="I557" s="370"/>
    </row>
    <row r="558" spans="1:9">
      <c r="A558" s="374"/>
      <c r="B558" s="374"/>
      <c r="C558" s="374"/>
      <c r="D558" s="374"/>
      <c r="E558" s="374"/>
      <c r="F558" s="374"/>
      <c r="G558" s="374"/>
      <c r="H558" s="374"/>
      <c r="I558" s="370"/>
    </row>
    <row r="559" spans="1:9">
      <c r="A559" s="374"/>
      <c r="B559" s="374"/>
      <c r="C559" s="374"/>
      <c r="D559" s="374"/>
      <c r="E559" s="374"/>
      <c r="F559" s="374"/>
      <c r="G559" s="374"/>
      <c r="H559" s="374"/>
      <c r="I559" s="370"/>
    </row>
    <row r="560" spans="1:9">
      <c r="A560" s="374"/>
      <c r="B560" s="374"/>
      <c r="C560" s="374"/>
      <c r="D560" s="374"/>
      <c r="E560" s="374"/>
      <c r="F560" s="374"/>
      <c r="G560" s="374"/>
      <c r="H560" s="374"/>
      <c r="I560" s="370"/>
    </row>
    <row r="561" spans="1:9">
      <c r="A561" s="374"/>
      <c r="B561" s="374"/>
      <c r="C561" s="374"/>
      <c r="D561" s="374"/>
      <c r="E561" s="374"/>
      <c r="F561" s="374"/>
      <c r="G561" s="374"/>
      <c r="H561" s="374"/>
      <c r="I561" s="370"/>
    </row>
    <row r="562" spans="1:9">
      <c r="A562" s="374"/>
      <c r="B562" s="374"/>
      <c r="C562" s="374"/>
      <c r="D562" s="374"/>
      <c r="E562" s="374"/>
      <c r="F562" s="374"/>
      <c r="G562" s="374"/>
      <c r="H562" s="374"/>
      <c r="I562" s="370"/>
    </row>
  </sheetData>
  <mergeCells count="24">
    <mergeCell ref="A2:H2"/>
    <mergeCell ref="A8:A9"/>
    <mergeCell ref="C8:C9"/>
    <mergeCell ref="G8:G9"/>
    <mergeCell ref="H8:H9"/>
    <mergeCell ref="B8:B9"/>
    <mergeCell ref="A132:H132"/>
    <mergeCell ref="A138:A139"/>
    <mergeCell ref="B138:B139"/>
    <mergeCell ref="C138:C139"/>
    <mergeCell ref="G138:G139"/>
    <mergeCell ref="H138:H139"/>
    <mergeCell ref="A262:H262"/>
    <mergeCell ref="A268:A269"/>
    <mergeCell ref="B268:B269"/>
    <mergeCell ref="C268:C269"/>
    <mergeCell ref="G268:G269"/>
    <mergeCell ref="H268:H269"/>
    <mergeCell ref="A392:H392"/>
    <mergeCell ref="A398:A399"/>
    <mergeCell ref="B398:B399"/>
    <mergeCell ref="C398:C399"/>
    <mergeCell ref="G398:G399"/>
    <mergeCell ref="H398:H399"/>
  </mergeCells>
  <printOptions horizontalCentered="1"/>
  <pageMargins left="0.2" right="0.15748031496063" top="0.94488188976377996" bottom="0.31496062992126" header="0.31496062992126" footer="0.31496062992126"/>
  <pageSetup paperSize="9" scale="75" firstPageNumber="34"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H44"/>
  <sheetViews>
    <sheetView zoomScaleNormal="100" workbookViewId="0">
      <selection activeCell="D73" sqref="D73"/>
    </sheetView>
  </sheetViews>
  <sheetFormatPr defaultRowHeight="14.4"/>
  <cols>
    <col min="1" max="1" width="5.6640625" customWidth="1"/>
    <col min="2" max="2" width="40.88671875" style="31" customWidth="1"/>
    <col min="3" max="3" width="21" style="31" customWidth="1"/>
    <col min="4" max="4" width="24.44140625" style="33" customWidth="1"/>
    <col min="5" max="5" width="21.5546875" style="31" customWidth="1"/>
    <col min="6" max="6" width="6.5546875" customWidth="1"/>
    <col min="7" max="7" width="8.44140625" customWidth="1"/>
    <col min="8" max="8" width="20.109375" hidden="1" customWidth="1"/>
    <col min="9" max="9" width="3.5546875" customWidth="1"/>
    <col min="10" max="10" width="6.109375" customWidth="1"/>
    <col min="218" max="218" width="58.44140625" customWidth="1"/>
    <col min="219" max="219" width="5" customWidth="1"/>
    <col min="220" max="220" width="21.88671875" customWidth="1"/>
    <col min="221" max="221" width="21.44140625" customWidth="1"/>
    <col min="222" max="224" width="0" hidden="1" customWidth="1"/>
    <col min="225" max="225" width="21.109375" customWidth="1"/>
    <col min="226" max="226" width="14.44140625" customWidth="1"/>
    <col min="474" max="474" width="58.44140625" customWidth="1"/>
    <col min="475" max="475" width="5" customWidth="1"/>
    <col min="476" max="476" width="21.88671875" customWidth="1"/>
    <col min="477" max="477" width="21.44140625" customWidth="1"/>
    <col min="478" max="480" width="0" hidden="1" customWidth="1"/>
    <col min="481" max="481" width="21.109375" customWidth="1"/>
    <col min="482" max="482" width="14.44140625" customWidth="1"/>
    <col min="730" max="730" width="58.44140625" customWidth="1"/>
    <col min="731" max="731" width="5" customWidth="1"/>
    <col min="732" max="732" width="21.88671875" customWidth="1"/>
    <col min="733" max="733" width="21.44140625" customWidth="1"/>
    <col min="734" max="736" width="0" hidden="1" customWidth="1"/>
    <col min="737" max="737" width="21.109375" customWidth="1"/>
    <col min="738" max="738" width="14.44140625" customWidth="1"/>
    <col min="986" max="986" width="58.44140625" customWidth="1"/>
    <col min="987" max="987" width="5" customWidth="1"/>
    <col min="988" max="988" width="21.88671875" customWidth="1"/>
    <col min="989" max="989" width="21.44140625" customWidth="1"/>
    <col min="990" max="992" width="0" hidden="1" customWidth="1"/>
    <col min="993" max="993" width="21.109375" customWidth="1"/>
    <col min="994" max="994" width="14.44140625" customWidth="1"/>
    <col min="1242" max="1242" width="58.44140625" customWidth="1"/>
    <col min="1243" max="1243" width="5" customWidth="1"/>
    <col min="1244" max="1244" width="21.88671875" customWidth="1"/>
    <col min="1245" max="1245" width="21.44140625" customWidth="1"/>
    <col min="1246" max="1248" width="0" hidden="1" customWidth="1"/>
    <col min="1249" max="1249" width="21.109375" customWidth="1"/>
    <col min="1250" max="1250" width="14.44140625" customWidth="1"/>
    <col min="1498" max="1498" width="58.44140625" customWidth="1"/>
    <col min="1499" max="1499" width="5" customWidth="1"/>
    <col min="1500" max="1500" width="21.88671875" customWidth="1"/>
    <col min="1501" max="1501" width="21.44140625" customWidth="1"/>
    <col min="1502" max="1504" width="0" hidden="1" customWidth="1"/>
    <col min="1505" max="1505" width="21.109375" customWidth="1"/>
    <col min="1506" max="1506" width="14.44140625" customWidth="1"/>
    <col min="1754" max="1754" width="58.44140625" customWidth="1"/>
    <col min="1755" max="1755" width="5" customWidth="1"/>
    <col min="1756" max="1756" width="21.88671875" customWidth="1"/>
    <col min="1757" max="1757" width="21.44140625" customWidth="1"/>
    <col min="1758" max="1760" width="0" hidden="1" customWidth="1"/>
    <col min="1761" max="1761" width="21.109375" customWidth="1"/>
    <col min="1762" max="1762" width="14.44140625" customWidth="1"/>
    <col min="2010" max="2010" width="58.44140625" customWidth="1"/>
    <col min="2011" max="2011" width="5" customWidth="1"/>
    <col min="2012" max="2012" width="21.88671875" customWidth="1"/>
    <col min="2013" max="2013" width="21.44140625" customWidth="1"/>
    <col min="2014" max="2016" width="0" hidden="1" customWidth="1"/>
    <col min="2017" max="2017" width="21.109375" customWidth="1"/>
    <col min="2018" max="2018" width="14.44140625" customWidth="1"/>
    <col min="2266" max="2266" width="58.44140625" customWidth="1"/>
    <col min="2267" max="2267" width="5" customWidth="1"/>
    <col min="2268" max="2268" width="21.88671875" customWidth="1"/>
    <col min="2269" max="2269" width="21.44140625" customWidth="1"/>
    <col min="2270" max="2272" width="0" hidden="1" customWidth="1"/>
    <col min="2273" max="2273" width="21.109375" customWidth="1"/>
    <col min="2274" max="2274" width="14.44140625" customWidth="1"/>
    <col min="2522" max="2522" width="58.44140625" customWidth="1"/>
    <col min="2523" max="2523" width="5" customWidth="1"/>
    <col min="2524" max="2524" width="21.88671875" customWidth="1"/>
    <col min="2525" max="2525" width="21.44140625" customWidth="1"/>
    <col min="2526" max="2528" width="0" hidden="1" customWidth="1"/>
    <col min="2529" max="2529" width="21.109375" customWidth="1"/>
    <col min="2530" max="2530" width="14.44140625" customWidth="1"/>
    <col min="2778" max="2778" width="58.44140625" customWidth="1"/>
    <col min="2779" max="2779" width="5" customWidth="1"/>
    <col min="2780" max="2780" width="21.88671875" customWidth="1"/>
    <col min="2781" max="2781" width="21.44140625" customWidth="1"/>
    <col min="2782" max="2784" width="0" hidden="1" customWidth="1"/>
    <col min="2785" max="2785" width="21.109375" customWidth="1"/>
    <col min="2786" max="2786" width="14.44140625" customWidth="1"/>
    <col min="3034" max="3034" width="58.44140625" customWidth="1"/>
    <col min="3035" max="3035" width="5" customWidth="1"/>
    <col min="3036" max="3036" width="21.88671875" customWidth="1"/>
    <col min="3037" max="3037" width="21.44140625" customWidth="1"/>
    <col min="3038" max="3040" width="0" hidden="1" customWidth="1"/>
    <col min="3041" max="3041" width="21.109375" customWidth="1"/>
    <col min="3042" max="3042" width="14.44140625" customWidth="1"/>
    <col min="3290" max="3290" width="58.44140625" customWidth="1"/>
    <col min="3291" max="3291" width="5" customWidth="1"/>
    <col min="3292" max="3292" width="21.88671875" customWidth="1"/>
    <col min="3293" max="3293" width="21.44140625" customWidth="1"/>
    <col min="3294" max="3296" width="0" hidden="1" customWidth="1"/>
    <col min="3297" max="3297" width="21.109375" customWidth="1"/>
    <col min="3298" max="3298" width="14.44140625" customWidth="1"/>
    <col min="3546" max="3546" width="58.44140625" customWidth="1"/>
    <col min="3547" max="3547" width="5" customWidth="1"/>
    <col min="3548" max="3548" width="21.88671875" customWidth="1"/>
    <col min="3549" max="3549" width="21.44140625" customWidth="1"/>
    <col min="3550" max="3552" width="0" hidden="1" customWidth="1"/>
    <col min="3553" max="3553" width="21.109375" customWidth="1"/>
    <col min="3554" max="3554" width="14.44140625" customWidth="1"/>
    <col min="3802" max="3802" width="58.44140625" customWidth="1"/>
    <col min="3803" max="3803" width="5" customWidth="1"/>
    <col min="3804" max="3804" width="21.88671875" customWidth="1"/>
    <col min="3805" max="3805" width="21.44140625" customWidth="1"/>
    <col min="3806" max="3808" width="0" hidden="1" customWidth="1"/>
    <col min="3809" max="3809" width="21.109375" customWidth="1"/>
    <col min="3810" max="3810" width="14.44140625" customWidth="1"/>
    <col min="4058" max="4058" width="58.44140625" customWidth="1"/>
    <col min="4059" max="4059" width="5" customWidth="1"/>
    <col min="4060" max="4060" width="21.88671875" customWidth="1"/>
    <col min="4061" max="4061" width="21.44140625" customWidth="1"/>
    <col min="4062" max="4064" width="0" hidden="1" customWidth="1"/>
    <col min="4065" max="4065" width="21.109375" customWidth="1"/>
    <col min="4066" max="4066" width="14.44140625" customWidth="1"/>
    <col min="4314" max="4314" width="58.44140625" customWidth="1"/>
    <col min="4315" max="4315" width="5" customWidth="1"/>
    <col min="4316" max="4316" width="21.88671875" customWidth="1"/>
    <col min="4317" max="4317" width="21.44140625" customWidth="1"/>
    <col min="4318" max="4320" width="0" hidden="1" customWidth="1"/>
    <col min="4321" max="4321" width="21.109375" customWidth="1"/>
    <col min="4322" max="4322" width="14.44140625" customWidth="1"/>
    <col min="4570" max="4570" width="58.44140625" customWidth="1"/>
    <col min="4571" max="4571" width="5" customWidth="1"/>
    <col min="4572" max="4572" width="21.88671875" customWidth="1"/>
    <col min="4573" max="4573" width="21.44140625" customWidth="1"/>
    <col min="4574" max="4576" width="0" hidden="1" customWidth="1"/>
    <col min="4577" max="4577" width="21.109375" customWidth="1"/>
    <col min="4578" max="4578" width="14.44140625" customWidth="1"/>
    <col min="4826" max="4826" width="58.44140625" customWidth="1"/>
    <col min="4827" max="4827" width="5" customWidth="1"/>
    <col min="4828" max="4828" width="21.88671875" customWidth="1"/>
    <col min="4829" max="4829" width="21.44140625" customWidth="1"/>
    <col min="4830" max="4832" width="0" hidden="1" customWidth="1"/>
    <col min="4833" max="4833" width="21.109375" customWidth="1"/>
    <col min="4834" max="4834" width="14.44140625" customWidth="1"/>
    <col min="5082" max="5082" width="58.44140625" customWidth="1"/>
    <col min="5083" max="5083" width="5" customWidth="1"/>
    <col min="5084" max="5084" width="21.88671875" customWidth="1"/>
    <col min="5085" max="5085" width="21.44140625" customWidth="1"/>
    <col min="5086" max="5088" width="0" hidden="1" customWidth="1"/>
    <col min="5089" max="5089" width="21.109375" customWidth="1"/>
    <col min="5090" max="5090" width="14.44140625" customWidth="1"/>
    <col min="5338" max="5338" width="58.44140625" customWidth="1"/>
    <col min="5339" max="5339" width="5" customWidth="1"/>
    <col min="5340" max="5340" width="21.88671875" customWidth="1"/>
    <col min="5341" max="5341" width="21.44140625" customWidth="1"/>
    <col min="5342" max="5344" width="0" hidden="1" customWidth="1"/>
    <col min="5345" max="5345" width="21.109375" customWidth="1"/>
    <col min="5346" max="5346" width="14.44140625" customWidth="1"/>
    <col min="5594" max="5594" width="58.44140625" customWidth="1"/>
    <col min="5595" max="5595" width="5" customWidth="1"/>
    <col min="5596" max="5596" width="21.88671875" customWidth="1"/>
    <col min="5597" max="5597" width="21.44140625" customWidth="1"/>
    <col min="5598" max="5600" width="0" hidden="1" customWidth="1"/>
    <col min="5601" max="5601" width="21.109375" customWidth="1"/>
    <col min="5602" max="5602" width="14.44140625" customWidth="1"/>
    <col min="5850" max="5850" width="58.44140625" customWidth="1"/>
    <col min="5851" max="5851" width="5" customWidth="1"/>
    <col min="5852" max="5852" width="21.88671875" customWidth="1"/>
    <col min="5853" max="5853" width="21.44140625" customWidth="1"/>
    <col min="5854" max="5856" width="0" hidden="1" customWidth="1"/>
    <col min="5857" max="5857" width="21.109375" customWidth="1"/>
    <col min="5858" max="5858" width="14.44140625" customWidth="1"/>
    <col min="6106" max="6106" width="58.44140625" customWidth="1"/>
    <col min="6107" max="6107" width="5" customWidth="1"/>
    <col min="6108" max="6108" width="21.88671875" customWidth="1"/>
    <col min="6109" max="6109" width="21.44140625" customWidth="1"/>
    <col min="6110" max="6112" width="0" hidden="1" customWidth="1"/>
    <col min="6113" max="6113" width="21.109375" customWidth="1"/>
    <col min="6114" max="6114" width="14.44140625" customWidth="1"/>
    <col min="6362" max="6362" width="58.44140625" customWidth="1"/>
    <col min="6363" max="6363" width="5" customWidth="1"/>
    <col min="6364" max="6364" width="21.88671875" customWidth="1"/>
    <col min="6365" max="6365" width="21.44140625" customWidth="1"/>
    <col min="6366" max="6368" width="0" hidden="1" customWidth="1"/>
    <col min="6369" max="6369" width="21.109375" customWidth="1"/>
    <col min="6370" max="6370" width="14.44140625" customWidth="1"/>
    <col min="6618" max="6618" width="58.44140625" customWidth="1"/>
    <col min="6619" max="6619" width="5" customWidth="1"/>
    <col min="6620" max="6620" width="21.88671875" customWidth="1"/>
    <col min="6621" max="6621" width="21.44140625" customWidth="1"/>
    <col min="6622" max="6624" width="0" hidden="1" customWidth="1"/>
    <col min="6625" max="6625" width="21.109375" customWidth="1"/>
    <col min="6626" max="6626" width="14.44140625" customWidth="1"/>
    <col min="6874" max="6874" width="58.44140625" customWidth="1"/>
    <col min="6875" max="6875" width="5" customWidth="1"/>
    <col min="6876" max="6876" width="21.88671875" customWidth="1"/>
    <col min="6877" max="6877" width="21.44140625" customWidth="1"/>
    <col min="6878" max="6880" width="0" hidden="1" customWidth="1"/>
    <col min="6881" max="6881" width="21.109375" customWidth="1"/>
    <col min="6882" max="6882" width="14.44140625" customWidth="1"/>
    <col min="7130" max="7130" width="58.44140625" customWidth="1"/>
    <col min="7131" max="7131" width="5" customWidth="1"/>
    <col min="7132" max="7132" width="21.88671875" customWidth="1"/>
    <col min="7133" max="7133" width="21.44140625" customWidth="1"/>
    <col min="7134" max="7136" width="0" hidden="1" customWidth="1"/>
    <col min="7137" max="7137" width="21.109375" customWidth="1"/>
    <col min="7138" max="7138" width="14.44140625" customWidth="1"/>
    <col min="7386" max="7386" width="58.44140625" customWidth="1"/>
    <col min="7387" max="7387" width="5" customWidth="1"/>
    <col min="7388" max="7388" width="21.88671875" customWidth="1"/>
    <col min="7389" max="7389" width="21.44140625" customWidth="1"/>
    <col min="7390" max="7392" width="0" hidden="1" customWidth="1"/>
    <col min="7393" max="7393" width="21.109375" customWidth="1"/>
    <col min="7394" max="7394" width="14.44140625" customWidth="1"/>
    <col min="7642" max="7642" width="58.44140625" customWidth="1"/>
    <col min="7643" max="7643" width="5" customWidth="1"/>
    <col min="7644" max="7644" width="21.88671875" customWidth="1"/>
    <col min="7645" max="7645" width="21.44140625" customWidth="1"/>
    <col min="7646" max="7648" width="0" hidden="1" customWidth="1"/>
    <col min="7649" max="7649" width="21.109375" customWidth="1"/>
    <col min="7650" max="7650" width="14.44140625" customWidth="1"/>
    <col min="7898" max="7898" width="58.44140625" customWidth="1"/>
    <col min="7899" max="7899" width="5" customWidth="1"/>
    <col min="7900" max="7900" width="21.88671875" customWidth="1"/>
    <col min="7901" max="7901" width="21.44140625" customWidth="1"/>
    <col min="7902" max="7904" width="0" hidden="1" customWidth="1"/>
    <col min="7905" max="7905" width="21.109375" customWidth="1"/>
    <col min="7906" max="7906" width="14.44140625" customWidth="1"/>
    <col min="8154" max="8154" width="58.44140625" customWidth="1"/>
    <col min="8155" max="8155" width="5" customWidth="1"/>
    <col min="8156" max="8156" width="21.88671875" customWidth="1"/>
    <col min="8157" max="8157" width="21.44140625" customWidth="1"/>
    <col min="8158" max="8160" width="0" hidden="1" customWidth="1"/>
    <col min="8161" max="8161" width="21.109375" customWidth="1"/>
    <col min="8162" max="8162" width="14.44140625" customWidth="1"/>
    <col min="8410" max="8410" width="58.44140625" customWidth="1"/>
    <col min="8411" max="8411" width="5" customWidth="1"/>
    <col min="8412" max="8412" width="21.88671875" customWidth="1"/>
    <col min="8413" max="8413" width="21.44140625" customWidth="1"/>
    <col min="8414" max="8416" width="0" hidden="1" customWidth="1"/>
    <col min="8417" max="8417" width="21.109375" customWidth="1"/>
    <col min="8418" max="8418" width="14.44140625" customWidth="1"/>
    <col min="8666" max="8666" width="58.44140625" customWidth="1"/>
    <col min="8667" max="8667" width="5" customWidth="1"/>
    <col min="8668" max="8668" width="21.88671875" customWidth="1"/>
    <col min="8669" max="8669" width="21.44140625" customWidth="1"/>
    <col min="8670" max="8672" width="0" hidden="1" customWidth="1"/>
    <col min="8673" max="8673" width="21.109375" customWidth="1"/>
    <col min="8674" max="8674" width="14.44140625" customWidth="1"/>
    <col min="8922" max="8922" width="58.44140625" customWidth="1"/>
    <col min="8923" max="8923" width="5" customWidth="1"/>
    <col min="8924" max="8924" width="21.88671875" customWidth="1"/>
    <col min="8925" max="8925" width="21.44140625" customWidth="1"/>
    <col min="8926" max="8928" width="0" hidden="1" customWidth="1"/>
    <col min="8929" max="8929" width="21.109375" customWidth="1"/>
    <col min="8930" max="8930" width="14.44140625" customWidth="1"/>
    <col min="9178" max="9178" width="58.44140625" customWidth="1"/>
    <col min="9179" max="9179" width="5" customWidth="1"/>
    <col min="9180" max="9180" width="21.88671875" customWidth="1"/>
    <col min="9181" max="9181" width="21.44140625" customWidth="1"/>
    <col min="9182" max="9184" width="0" hidden="1" customWidth="1"/>
    <col min="9185" max="9185" width="21.109375" customWidth="1"/>
    <col min="9186" max="9186" width="14.44140625" customWidth="1"/>
    <col min="9434" max="9434" width="58.44140625" customWidth="1"/>
    <col min="9435" max="9435" width="5" customWidth="1"/>
    <col min="9436" max="9436" width="21.88671875" customWidth="1"/>
    <col min="9437" max="9437" width="21.44140625" customWidth="1"/>
    <col min="9438" max="9440" width="0" hidden="1" customWidth="1"/>
    <col min="9441" max="9441" width="21.109375" customWidth="1"/>
    <col min="9442" max="9442" width="14.44140625" customWidth="1"/>
    <col min="9690" max="9690" width="58.44140625" customWidth="1"/>
    <col min="9691" max="9691" width="5" customWidth="1"/>
    <col min="9692" max="9692" width="21.88671875" customWidth="1"/>
    <col min="9693" max="9693" width="21.44140625" customWidth="1"/>
    <col min="9694" max="9696" width="0" hidden="1" customWidth="1"/>
    <col min="9697" max="9697" width="21.109375" customWidth="1"/>
    <col min="9698" max="9698" width="14.44140625" customWidth="1"/>
    <col min="9946" max="9946" width="58.44140625" customWidth="1"/>
    <col min="9947" max="9947" width="5" customWidth="1"/>
    <col min="9948" max="9948" width="21.88671875" customWidth="1"/>
    <col min="9949" max="9949" width="21.44140625" customWidth="1"/>
    <col min="9950" max="9952" width="0" hidden="1" customWidth="1"/>
    <col min="9953" max="9953" width="21.109375" customWidth="1"/>
    <col min="9954" max="9954" width="14.44140625" customWidth="1"/>
    <col min="10202" max="10202" width="58.44140625" customWidth="1"/>
    <col min="10203" max="10203" width="5" customWidth="1"/>
    <col min="10204" max="10204" width="21.88671875" customWidth="1"/>
    <col min="10205" max="10205" width="21.44140625" customWidth="1"/>
    <col min="10206" max="10208" width="0" hidden="1" customWidth="1"/>
    <col min="10209" max="10209" width="21.109375" customWidth="1"/>
    <col min="10210" max="10210" width="14.44140625" customWidth="1"/>
    <col min="10458" max="10458" width="58.44140625" customWidth="1"/>
    <col min="10459" max="10459" width="5" customWidth="1"/>
    <col min="10460" max="10460" width="21.88671875" customWidth="1"/>
    <col min="10461" max="10461" width="21.44140625" customWidth="1"/>
    <col min="10462" max="10464" width="0" hidden="1" customWidth="1"/>
    <col min="10465" max="10465" width="21.109375" customWidth="1"/>
    <col min="10466" max="10466" width="14.44140625" customWidth="1"/>
    <col min="10714" max="10714" width="58.44140625" customWidth="1"/>
    <col min="10715" max="10715" width="5" customWidth="1"/>
    <col min="10716" max="10716" width="21.88671875" customWidth="1"/>
    <col min="10717" max="10717" width="21.44140625" customWidth="1"/>
    <col min="10718" max="10720" width="0" hidden="1" customWidth="1"/>
    <col min="10721" max="10721" width="21.109375" customWidth="1"/>
    <col min="10722" max="10722" width="14.44140625" customWidth="1"/>
    <col min="10970" max="10970" width="58.44140625" customWidth="1"/>
    <col min="10971" max="10971" width="5" customWidth="1"/>
    <col min="10972" max="10972" width="21.88671875" customWidth="1"/>
    <col min="10973" max="10973" width="21.44140625" customWidth="1"/>
    <col min="10974" max="10976" width="0" hidden="1" customWidth="1"/>
    <col min="10977" max="10977" width="21.109375" customWidth="1"/>
    <col min="10978" max="10978" width="14.44140625" customWidth="1"/>
    <col min="11226" max="11226" width="58.44140625" customWidth="1"/>
    <col min="11227" max="11227" width="5" customWidth="1"/>
    <col min="11228" max="11228" width="21.88671875" customWidth="1"/>
    <col min="11229" max="11229" width="21.44140625" customWidth="1"/>
    <col min="11230" max="11232" width="0" hidden="1" customWidth="1"/>
    <col min="11233" max="11233" width="21.109375" customWidth="1"/>
    <col min="11234" max="11234" width="14.44140625" customWidth="1"/>
    <col min="11482" max="11482" width="58.44140625" customWidth="1"/>
    <col min="11483" max="11483" width="5" customWidth="1"/>
    <col min="11484" max="11484" width="21.88671875" customWidth="1"/>
    <col min="11485" max="11485" width="21.44140625" customWidth="1"/>
    <col min="11486" max="11488" width="0" hidden="1" customWidth="1"/>
    <col min="11489" max="11489" width="21.109375" customWidth="1"/>
    <col min="11490" max="11490" width="14.44140625" customWidth="1"/>
    <col min="11738" max="11738" width="58.44140625" customWidth="1"/>
    <col min="11739" max="11739" width="5" customWidth="1"/>
    <col min="11740" max="11740" width="21.88671875" customWidth="1"/>
    <col min="11741" max="11741" width="21.44140625" customWidth="1"/>
    <col min="11742" max="11744" width="0" hidden="1" customWidth="1"/>
    <col min="11745" max="11745" width="21.109375" customWidth="1"/>
    <col min="11746" max="11746" width="14.44140625" customWidth="1"/>
    <col min="11994" max="11994" width="58.44140625" customWidth="1"/>
    <col min="11995" max="11995" width="5" customWidth="1"/>
    <col min="11996" max="11996" width="21.88671875" customWidth="1"/>
    <col min="11997" max="11997" width="21.44140625" customWidth="1"/>
    <col min="11998" max="12000" width="0" hidden="1" customWidth="1"/>
    <col min="12001" max="12001" width="21.109375" customWidth="1"/>
    <col min="12002" max="12002" width="14.44140625" customWidth="1"/>
    <col min="12250" max="12250" width="58.44140625" customWidth="1"/>
    <col min="12251" max="12251" width="5" customWidth="1"/>
    <col min="12252" max="12252" width="21.88671875" customWidth="1"/>
    <col min="12253" max="12253" width="21.44140625" customWidth="1"/>
    <col min="12254" max="12256" width="0" hidden="1" customWidth="1"/>
    <col min="12257" max="12257" width="21.109375" customWidth="1"/>
    <col min="12258" max="12258" width="14.44140625" customWidth="1"/>
    <col min="12506" max="12506" width="58.44140625" customWidth="1"/>
    <col min="12507" max="12507" width="5" customWidth="1"/>
    <col min="12508" max="12508" width="21.88671875" customWidth="1"/>
    <col min="12509" max="12509" width="21.44140625" customWidth="1"/>
    <col min="12510" max="12512" width="0" hidden="1" customWidth="1"/>
    <col min="12513" max="12513" width="21.109375" customWidth="1"/>
    <col min="12514" max="12514" width="14.44140625" customWidth="1"/>
    <col min="12762" max="12762" width="58.44140625" customWidth="1"/>
    <col min="12763" max="12763" width="5" customWidth="1"/>
    <col min="12764" max="12764" width="21.88671875" customWidth="1"/>
    <col min="12765" max="12765" width="21.44140625" customWidth="1"/>
    <col min="12766" max="12768" width="0" hidden="1" customWidth="1"/>
    <col min="12769" max="12769" width="21.109375" customWidth="1"/>
    <col min="12770" max="12770" width="14.44140625" customWidth="1"/>
    <col min="13018" max="13018" width="58.44140625" customWidth="1"/>
    <col min="13019" max="13019" width="5" customWidth="1"/>
    <col min="13020" max="13020" width="21.88671875" customWidth="1"/>
    <col min="13021" max="13021" width="21.44140625" customWidth="1"/>
    <col min="13022" max="13024" width="0" hidden="1" customWidth="1"/>
    <col min="13025" max="13025" width="21.109375" customWidth="1"/>
    <col min="13026" max="13026" width="14.44140625" customWidth="1"/>
    <col min="13274" max="13274" width="58.44140625" customWidth="1"/>
    <col min="13275" max="13275" width="5" customWidth="1"/>
    <col min="13276" max="13276" width="21.88671875" customWidth="1"/>
    <col min="13277" max="13277" width="21.44140625" customWidth="1"/>
    <col min="13278" max="13280" width="0" hidden="1" customWidth="1"/>
    <col min="13281" max="13281" width="21.109375" customWidth="1"/>
    <col min="13282" max="13282" width="14.44140625" customWidth="1"/>
    <col min="13530" max="13530" width="58.44140625" customWidth="1"/>
    <col min="13531" max="13531" width="5" customWidth="1"/>
    <col min="13532" max="13532" width="21.88671875" customWidth="1"/>
    <col min="13533" max="13533" width="21.44140625" customWidth="1"/>
    <col min="13534" max="13536" width="0" hidden="1" customWidth="1"/>
    <col min="13537" max="13537" width="21.109375" customWidth="1"/>
    <col min="13538" max="13538" width="14.44140625" customWidth="1"/>
    <col min="13786" max="13786" width="58.44140625" customWidth="1"/>
    <col min="13787" max="13787" width="5" customWidth="1"/>
    <col min="13788" max="13788" width="21.88671875" customWidth="1"/>
    <col min="13789" max="13789" width="21.44140625" customWidth="1"/>
    <col min="13790" max="13792" width="0" hidden="1" customWidth="1"/>
    <col min="13793" max="13793" width="21.109375" customWidth="1"/>
    <col min="13794" max="13794" width="14.44140625" customWidth="1"/>
    <col min="14042" max="14042" width="58.44140625" customWidth="1"/>
    <col min="14043" max="14043" width="5" customWidth="1"/>
    <col min="14044" max="14044" width="21.88671875" customWidth="1"/>
    <col min="14045" max="14045" width="21.44140625" customWidth="1"/>
    <col min="14046" max="14048" width="0" hidden="1" customWidth="1"/>
    <col min="14049" max="14049" width="21.109375" customWidth="1"/>
    <col min="14050" max="14050" width="14.44140625" customWidth="1"/>
    <col min="14298" max="14298" width="58.44140625" customWidth="1"/>
    <col min="14299" max="14299" width="5" customWidth="1"/>
    <col min="14300" max="14300" width="21.88671875" customWidth="1"/>
    <col min="14301" max="14301" width="21.44140625" customWidth="1"/>
    <col min="14302" max="14304" width="0" hidden="1" customWidth="1"/>
    <col min="14305" max="14305" width="21.109375" customWidth="1"/>
    <col min="14306" max="14306" width="14.44140625" customWidth="1"/>
    <col min="14554" max="14554" width="58.44140625" customWidth="1"/>
    <col min="14555" max="14555" width="5" customWidth="1"/>
    <col min="14556" max="14556" width="21.88671875" customWidth="1"/>
    <col min="14557" max="14557" width="21.44140625" customWidth="1"/>
    <col min="14558" max="14560" width="0" hidden="1" customWidth="1"/>
    <col min="14561" max="14561" width="21.109375" customWidth="1"/>
    <col min="14562" max="14562" width="14.44140625" customWidth="1"/>
    <col min="14810" max="14810" width="58.44140625" customWidth="1"/>
    <col min="14811" max="14811" width="5" customWidth="1"/>
    <col min="14812" max="14812" width="21.88671875" customWidth="1"/>
    <col min="14813" max="14813" width="21.44140625" customWidth="1"/>
    <col min="14814" max="14816" width="0" hidden="1" customWidth="1"/>
    <col min="14817" max="14817" width="21.109375" customWidth="1"/>
    <col min="14818" max="14818" width="14.44140625" customWidth="1"/>
    <col min="15066" max="15066" width="58.44140625" customWidth="1"/>
    <col min="15067" max="15067" width="5" customWidth="1"/>
    <col min="15068" max="15068" width="21.88671875" customWidth="1"/>
    <col min="15069" max="15069" width="21.44140625" customWidth="1"/>
    <col min="15070" max="15072" width="0" hidden="1" customWidth="1"/>
    <col min="15073" max="15073" width="21.109375" customWidth="1"/>
    <col min="15074" max="15074" width="14.44140625" customWidth="1"/>
    <col min="15322" max="15322" width="58.44140625" customWidth="1"/>
    <col min="15323" max="15323" width="5" customWidth="1"/>
    <col min="15324" max="15324" width="21.88671875" customWidth="1"/>
    <col min="15325" max="15325" width="21.44140625" customWidth="1"/>
    <col min="15326" max="15328" width="0" hidden="1" customWidth="1"/>
    <col min="15329" max="15329" width="21.109375" customWidth="1"/>
    <col min="15330" max="15330" width="14.44140625" customWidth="1"/>
    <col min="15578" max="15578" width="58.44140625" customWidth="1"/>
    <col min="15579" max="15579" width="5" customWidth="1"/>
    <col min="15580" max="15580" width="21.88671875" customWidth="1"/>
    <col min="15581" max="15581" width="21.44140625" customWidth="1"/>
    <col min="15582" max="15584" width="0" hidden="1" customWidth="1"/>
    <col min="15585" max="15585" width="21.109375" customWidth="1"/>
    <col min="15586" max="15586" width="14.44140625" customWidth="1"/>
    <col min="15834" max="15834" width="58.44140625" customWidth="1"/>
    <col min="15835" max="15835" width="5" customWidth="1"/>
    <col min="15836" max="15836" width="21.88671875" customWidth="1"/>
    <col min="15837" max="15837" width="21.44140625" customWidth="1"/>
    <col min="15838" max="15840" width="0" hidden="1" customWidth="1"/>
    <col min="15841" max="15841" width="21.109375" customWidth="1"/>
    <col min="15842" max="15842" width="14.44140625" customWidth="1"/>
    <col min="16090" max="16090" width="58.44140625" customWidth="1"/>
    <col min="16091" max="16091" width="5" customWidth="1"/>
    <col min="16092" max="16092" width="21.88671875" customWidth="1"/>
    <col min="16093" max="16093" width="21.44140625" customWidth="1"/>
    <col min="16094" max="16096" width="0" hidden="1" customWidth="1"/>
    <col min="16097" max="16097" width="21.109375" customWidth="1"/>
    <col min="16098" max="16098" width="14.44140625" customWidth="1"/>
  </cols>
  <sheetData>
    <row r="2" spans="2:7" ht="22.5" customHeight="1">
      <c r="E2" s="437" t="s">
        <v>637</v>
      </c>
    </row>
    <row r="3" spans="2:7" ht="17.399999999999999">
      <c r="B3" s="1079" t="s">
        <v>859</v>
      </c>
      <c r="C3" s="1079"/>
      <c r="D3" s="1079"/>
      <c r="E3" s="1079"/>
    </row>
    <row r="4" spans="2:7" ht="17.399999999999999">
      <c r="B4" s="1079" t="s">
        <v>163</v>
      </c>
      <c r="C4" s="1079"/>
      <c r="D4" s="1079"/>
      <c r="E4" s="1079"/>
    </row>
    <row r="5" spans="2:7" ht="19.5" customHeight="1">
      <c r="B5" s="14"/>
      <c r="C5" s="15"/>
      <c r="D5" s="16"/>
      <c r="E5" s="15"/>
    </row>
    <row r="6" spans="2:7" ht="22.5" customHeight="1">
      <c r="B6" s="17"/>
      <c r="C6" s="17"/>
      <c r="D6" s="1080" t="s">
        <v>134</v>
      </c>
      <c r="E6" s="1080"/>
    </row>
    <row r="7" spans="2:7" ht="20.25" customHeight="1">
      <c r="B7" s="17"/>
      <c r="C7" s="46" t="s">
        <v>133</v>
      </c>
      <c r="D7" s="18">
        <v>2021</v>
      </c>
      <c r="E7" s="18">
        <v>2020</v>
      </c>
      <c r="G7" s="19"/>
    </row>
    <row r="8" spans="2:7" ht="20.25" customHeight="1">
      <c r="B8" s="17"/>
      <c r="C8" s="20"/>
      <c r="D8" s="317" t="s">
        <v>9</v>
      </c>
      <c r="E8" s="317" t="s">
        <v>9</v>
      </c>
      <c r="G8" s="19"/>
    </row>
    <row r="9" spans="2:7" ht="14.25" customHeight="1">
      <c r="B9" s="21"/>
      <c r="C9" s="22"/>
      <c r="D9" s="23"/>
      <c r="E9" s="24"/>
      <c r="F9" s="25"/>
      <c r="G9" s="19"/>
    </row>
    <row r="10" spans="2:7" ht="15.6">
      <c r="B10" s="675" t="s">
        <v>164</v>
      </c>
      <c r="C10" s="676"/>
      <c r="D10" s="677"/>
      <c r="E10" s="676"/>
      <c r="G10" s="19"/>
    </row>
    <row r="11" spans="2:7" ht="10.5" customHeight="1">
      <c r="B11" s="675"/>
      <c r="C11" s="676"/>
      <c r="D11" s="677"/>
      <c r="E11" s="676"/>
      <c r="G11" s="19"/>
    </row>
    <row r="12" spans="2:7" ht="18.75" customHeight="1">
      <c r="B12" s="655" t="s">
        <v>433</v>
      </c>
      <c r="C12" s="678" t="s">
        <v>832</v>
      </c>
      <c r="D12" s="679">
        <v>0</v>
      </c>
      <c r="E12" s="680">
        <v>0</v>
      </c>
      <c r="F12" s="26"/>
      <c r="G12" s="19"/>
    </row>
    <row r="13" spans="2:7" ht="18.75" customHeight="1">
      <c r="B13" s="655"/>
      <c r="C13" s="681"/>
      <c r="D13" s="679"/>
      <c r="E13" s="680"/>
      <c r="F13" s="26"/>
      <c r="G13" s="19"/>
    </row>
    <row r="14" spans="2:7" ht="15.6">
      <c r="B14" s="655"/>
      <c r="C14" s="682"/>
      <c r="D14" s="683"/>
      <c r="E14" s="684"/>
      <c r="F14" s="26"/>
      <c r="G14" s="19"/>
    </row>
    <row r="15" spans="2:7" ht="15.6">
      <c r="B15" s="685" t="s">
        <v>165</v>
      </c>
      <c r="C15" s="682"/>
      <c r="D15" s="683"/>
      <c r="E15" s="684"/>
      <c r="F15" s="27"/>
      <c r="G15" s="28"/>
    </row>
    <row r="16" spans="2:7" ht="12.75" customHeight="1">
      <c r="B16" s="685"/>
      <c r="C16" s="682"/>
      <c r="D16" s="683"/>
      <c r="E16" s="684"/>
      <c r="F16" s="27"/>
      <c r="G16" s="28"/>
    </row>
    <row r="17" spans="2:7" ht="20.100000000000001" customHeight="1">
      <c r="B17" s="655" t="s">
        <v>638</v>
      </c>
      <c r="C17" s="678" t="s">
        <v>639</v>
      </c>
      <c r="D17" s="683">
        <v>0</v>
      </c>
      <c r="E17" s="684">
        <v>0</v>
      </c>
      <c r="F17" s="27"/>
      <c r="G17" s="28"/>
    </row>
    <row r="18" spans="2:7" ht="20.100000000000001" customHeight="1">
      <c r="B18" s="655" t="s">
        <v>166</v>
      </c>
      <c r="C18" s="678" t="s">
        <v>640</v>
      </c>
      <c r="D18" s="683">
        <v>0</v>
      </c>
      <c r="E18" s="684"/>
      <c r="F18" s="27"/>
      <c r="G18" s="28"/>
    </row>
    <row r="19" spans="2:7" ht="20.100000000000001" customHeight="1">
      <c r="B19" s="655"/>
      <c r="C19" s="681"/>
      <c r="D19" s="683"/>
      <c r="E19" s="684"/>
      <c r="F19" s="27"/>
      <c r="G19" s="28"/>
    </row>
    <row r="20" spans="2:7" ht="17.25" customHeight="1" thickBot="1">
      <c r="B20" s="612" t="s">
        <v>167</v>
      </c>
      <c r="C20" s="686"/>
      <c r="D20" s="687">
        <f>SUM(D17:D18)</f>
        <v>0</v>
      </c>
      <c r="E20" s="687">
        <f>SUM(E17:E18)</f>
        <v>0</v>
      </c>
      <c r="F20" s="26"/>
    </row>
    <row r="21" spans="2:7" ht="16.2" thickTop="1">
      <c r="B21" s="688"/>
      <c r="C21" s="689"/>
      <c r="D21" s="683"/>
      <c r="E21" s="684"/>
    </row>
    <row r="22" spans="2:7" ht="15.6">
      <c r="B22" s="675" t="s">
        <v>168</v>
      </c>
      <c r="C22" s="690"/>
      <c r="D22" s="683"/>
      <c r="E22" s="684"/>
      <c r="G22" s="26"/>
    </row>
    <row r="23" spans="2:7" ht="9.75" customHeight="1">
      <c r="B23" s="675"/>
      <c r="C23" s="690"/>
      <c r="D23" s="683"/>
      <c r="E23" s="684"/>
      <c r="G23" s="26"/>
    </row>
    <row r="24" spans="2:7" ht="33" customHeight="1">
      <c r="B24" s="342" t="s">
        <v>492</v>
      </c>
      <c r="C24" s="691"/>
      <c r="D24" s="683">
        <v>0</v>
      </c>
      <c r="E24" s="684">
        <v>0</v>
      </c>
      <c r="F24" s="26"/>
      <c r="G24" s="26"/>
    </row>
    <row r="25" spans="2:7" ht="20.25" customHeight="1">
      <c r="B25" s="385" t="s">
        <v>169</v>
      </c>
      <c r="C25" s="689"/>
      <c r="D25" s="683">
        <f>D12</f>
        <v>0</v>
      </c>
      <c r="E25" s="684">
        <v>0</v>
      </c>
      <c r="F25" s="26"/>
      <c r="G25" s="26"/>
    </row>
    <row r="26" spans="2:7" ht="12.75" customHeight="1">
      <c r="B26" s="385"/>
      <c r="C26" s="689"/>
      <c r="D26" s="683"/>
      <c r="E26" s="684"/>
      <c r="F26" s="26"/>
      <c r="G26" s="26"/>
    </row>
    <row r="27" spans="2:7" ht="15.6">
      <c r="B27" s="675" t="s">
        <v>170</v>
      </c>
      <c r="C27" s="691"/>
      <c r="D27" s="683"/>
      <c r="E27" s="684"/>
      <c r="F27" s="26"/>
      <c r="G27" s="11"/>
    </row>
    <row r="28" spans="2:7" ht="9" customHeight="1">
      <c r="B28" s="675"/>
      <c r="C28" s="691"/>
      <c r="D28" s="683"/>
      <c r="E28" s="684"/>
      <c r="F28" s="26"/>
      <c r="G28" s="11"/>
    </row>
    <row r="29" spans="2:7" ht="18.75" customHeight="1">
      <c r="B29" s="385" t="s">
        <v>171</v>
      </c>
      <c r="C29" s="678" t="s">
        <v>641</v>
      </c>
      <c r="D29" s="683">
        <v>0</v>
      </c>
      <c r="E29" s="684">
        <v>0</v>
      </c>
      <c r="F29" s="26"/>
      <c r="G29" s="26"/>
    </row>
    <row r="30" spans="2:7" ht="16.5" customHeight="1">
      <c r="B30" s="385" t="s">
        <v>172</v>
      </c>
      <c r="C30" s="678" t="s">
        <v>640</v>
      </c>
      <c r="D30" s="683">
        <v>0</v>
      </c>
      <c r="E30" s="684">
        <v>0</v>
      </c>
      <c r="F30" s="26"/>
      <c r="G30" s="26"/>
    </row>
    <row r="31" spans="2:7" ht="22.5" customHeight="1" thickBot="1">
      <c r="B31" s="612" t="s">
        <v>173</v>
      </c>
      <c r="C31" s="690"/>
      <c r="D31" s="687">
        <f>D24+D25+D29+D30</f>
        <v>0</v>
      </c>
      <c r="E31" s="687">
        <f>E24+E25+E29+E30</f>
        <v>0</v>
      </c>
      <c r="F31" s="26"/>
      <c r="G31" s="26"/>
    </row>
    <row r="32" spans="2:7" ht="16.2" thickTop="1">
      <c r="B32" s="690"/>
      <c r="C32" s="689"/>
      <c r="D32" s="23"/>
      <c r="E32" s="23"/>
      <c r="G32" s="26"/>
    </row>
    <row r="33" spans="2:7" ht="15.6">
      <c r="B33" s="22"/>
      <c r="C33" s="10"/>
      <c r="D33" s="23"/>
      <c r="E33" s="23"/>
      <c r="G33" s="12"/>
    </row>
    <row r="34" spans="2:7" ht="101.25" customHeight="1">
      <c r="B34" s="1078" t="s">
        <v>906</v>
      </c>
      <c r="C34" s="1078"/>
      <c r="D34" s="1078"/>
      <c r="E34" s="1078"/>
    </row>
    <row r="35" spans="2:7" ht="15.6">
      <c r="B35" s="29"/>
      <c r="C35" s="286"/>
      <c r="D35" s="24"/>
      <c r="E35" s="287"/>
    </row>
    <row r="36" spans="2:7" ht="15.6">
      <c r="B36" s="29"/>
      <c r="C36" s="286"/>
      <c r="D36" s="24"/>
      <c r="E36" s="287"/>
    </row>
    <row r="37" spans="2:7" ht="15.6">
      <c r="B37" s="29"/>
      <c r="C37" s="286"/>
      <c r="D37" s="24"/>
      <c r="E37" s="287"/>
    </row>
    <row r="38" spans="2:7">
      <c r="B38" s="30" t="s">
        <v>0</v>
      </c>
      <c r="C38" s="30"/>
      <c r="D38" s="32"/>
      <c r="E38" s="30"/>
    </row>
    <row r="39" spans="2:7" ht="15.6">
      <c r="B39" s="441" t="s">
        <v>108</v>
      </c>
      <c r="C39" s="441" t="s">
        <v>109</v>
      </c>
      <c r="D39" s="442" t="s">
        <v>110</v>
      </c>
      <c r="E39" s="442"/>
      <c r="F39" s="443"/>
    </row>
    <row r="40" spans="2:7" ht="15.6">
      <c r="B40" s="444" t="s">
        <v>11</v>
      </c>
      <c r="C40" s="445" t="s">
        <v>174</v>
      </c>
      <c r="D40" s="445" t="s">
        <v>175</v>
      </c>
      <c r="E40" s="446"/>
      <c r="F40" s="286"/>
    </row>
    <row r="41" spans="2:7" ht="15.6">
      <c r="B41" s="444" t="s">
        <v>12</v>
      </c>
      <c r="C41" s="444" t="s">
        <v>12</v>
      </c>
      <c r="D41" s="445" t="s">
        <v>176</v>
      </c>
      <c r="E41" s="446"/>
      <c r="F41" s="286"/>
    </row>
    <row r="42" spans="2:7" ht="15.6">
      <c r="B42" s="445" t="s">
        <v>13</v>
      </c>
      <c r="C42" s="445" t="s">
        <v>13</v>
      </c>
      <c r="D42" s="444" t="s">
        <v>12</v>
      </c>
      <c r="E42" s="446"/>
      <c r="F42" s="286"/>
    </row>
    <row r="43" spans="2:7" ht="15.6">
      <c r="B43" s="444" t="s">
        <v>14</v>
      </c>
      <c r="C43" s="444" t="s">
        <v>14</v>
      </c>
      <c r="D43" s="444" t="s">
        <v>14</v>
      </c>
      <c r="E43" s="442"/>
      <c r="F43" s="441"/>
    </row>
    <row r="44" spans="2:7">
      <c r="B44" s="30" t="s">
        <v>0</v>
      </c>
      <c r="C44" s="30"/>
      <c r="D44" s="32"/>
      <c r="E44" s="32"/>
      <c r="F44" s="30"/>
    </row>
  </sheetData>
  <mergeCells count="4">
    <mergeCell ref="B34:E34"/>
    <mergeCell ref="B3:E3"/>
    <mergeCell ref="B4:E4"/>
    <mergeCell ref="D6:E6"/>
  </mergeCells>
  <printOptions horizontalCentered="1"/>
  <pageMargins left="0.94488188976377963" right="0.15748031496062992" top="0.31496062992125984" bottom="0.31496062992125984" header="0.31496062992125984" footer="0.31496062992125984"/>
  <pageSetup paperSize="9" scale="6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I132"/>
  <sheetViews>
    <sheetView workbookViewId="0">
      <selection activeCell="G5" sqref="G5:G6"/>
    </sheetView>
  </sheetViews>
  <sheetFormatPr defaultRowHeight="14.4"/>
  <cols>
    <col min="1" max="1" width="35.33203125" style="98" customWidth="1"/>
    <col min="2" max="2" width="27" style="98" customWidth="1"/>
    <col min="3" max="3" width="16.6640625" style="98" customWidth="1"/>
    <col min="4" max="4" width="17.5546875" style="98" customWidth="1"/>
    <col min="5" max="5" width="15.5546875" style="98" customWidth="1"/>
    <col min="6" max="6" width="19.109375" style="98" customWidth="1"/>
    <col min="7" max="7" width="18.88671875" style="98" customWidth="1"/>
  </cols>
  <sheetData>
    <row r="1" spans="1:9">
      <c r="G1" s="119" t="s">
        <v>405</v>
      </c>
    </row>
    <row r="2" spans="1:9" ht="19.5" customHeight="1">
      <c r="A2" s="1199" t="s">
        <v>403</v>
      </c>
      <c r="B2" s="1199"/>
      <c r="C2" s="1199"/>
      <c r="D2" s="1199"/>
      <c r="E2" s="1199"/>
      <c r="F2" s="1199"/>
      <c r="G2" s="1199"/>
    </row>
    <row r="3" spans="1:9" ht="18">
      <c r="A3" s="121" t="s">
        <v>16</v>
      </c>
      <c r="B3" s="135"/>
      <c r="C3" s="121" t="s">
        <v>253</v>
      </c>
      <c r="E3" s="144"/>
      <c r="F3" s="144"/>
    </row>
    <row r="4" spans="1:9">
      <c r="G4" s="137" t="s">
        <v>9</v>
      </c>
    </row>
    <row r="5" spans="1:9" ht="42.75" customHeight="1">
      <c r="A5" s="1200" t="s">
        <v>208</v>
      </c>
      <c r="B5" s="1200" t="s">
        <v>209</v>
      </c>
      <c r="C5" s="44" t="s">
        <v>401</v>
      </c>
      <c r="D5" s="44" t="s">
        <v>30</v>
      </c>
      <c r="E5" s="44" t="s">
        <v>346</v>
      </c>
      <c r="F5" s="1200" t="s">
        <v>404</v>
      </c>
      <c r="G5" s="1200" t="s">
        <v>245</v>
      </c>
      <c r="H5" s="42"/>
      <c r="I5" s="42"/>
    </row>
    <row r="6" spans="1:9">
      <c r="A6" s="1201"/>
      <c r="B6" s="1201"/>
      <c r="C6" s="45" t="s">
        <v>9</v>
      </c>
      <c r="D6" s="45" t="s">
        <v>9</v>
      </c>
      <c r="E6" s="45" t="s">
        <v>9</v>
      </c>
      <c r="F6" s="1201"/>
      <c r="G6" s="1201"/>
      <c r="H6" s="42"/>
      <c r="I6" s="42"/>
    </row>
    <row r="7" spans="1:9" ht="8.25" customHeight="1">
      <c r="A7" s="44"/>
      <c r="B7" s="44"/>
      <c r="C7" s="44"/>
      <c r="D7" s="44"/>
      <c r="E7" s="44"/>
      <c r="F7" s="44"/>
      <c r="G7" s="44"/>
      <c r="H7" s="42"/>
      <c r="I7" s="42"/>
    </row>
    <row r="8" spans="1:9">
      <c r="A8" s="138" t="s">
        <v>146</v>
      </c>
      <c r="B8" s="128"/>
      <c r="C8" s="128"/>
      <c r="D8" s="128"/>
      <c r="E8" s="128"/>
      <c r="F8" s="128"/>
      <c r="G8" s="128"/>
      <c r="I8" s="43"/>
    </row>
    <row r="9" spans="1:9" ht="11.25" customHeight="1">
      <c r="A9" s="138"/>
      <c r="B9" s="128"/>
      <c r="C9" s="128"/>
      <c r="D9" s="128"/>
      <c r="E9" s="128"/>
      <c r="F9" s="128"/>
      <c r="G9" s="128"/>
    </row>
    <row r="10" spans="1:9" ht="20.100000000000001" customHeight="1">
      <c r="A10" s="145" t="s">
        <v>257</v>
      </c>
      <c r="B10" s="128"/>
      <c r="C10" s="128"/>
      <c r="D10" s="128"/>
      <c r="E10" s="128"/>
      <c r="F10" s="128"/>
      <c r="G10" s="128"/>
    </row>
    <row r="11" spans="1:9" ht="28.2">
      <c r="A11" s="140" t="s">
        <v>320</v>
      </c>
      <c r="B11" s="128"/>
      <c r="C11" s="128"/>
      <c r="D11" s="128"/>
      <c r="E11" s="128"/>
      <c r="F11" s="128"/>
      <c r="G11" s="128"/>
    </row>
    <row r="12" spans="1:9" ht="10.5" customHeight="1">
      <c r="A12" s="140"/>
      <c r="B12" s="128"/>
      <c r="C12" s="128"/>
      <c r="D12" s="128"/>
      <c r="E12" s="128"/>
      <c r="F12" s="128"/>
      <c r="G12" s="128"/>
    </row>
    <row r="13" spans="1:9" ht="42">
      <c r="A13" s="139" t="s">
        <v>321</v>
      </c>
      <c r="B13" s="128"/>
      <c r="C13" s="128"/>
      <c r="D13" s="128"/>
      <c r="E13" s="128"/>
      <c r="F13" s="128"/>
      <c r="G13" s="128"/>
    </row>
    <row r="14" spans="1:9" ht="20.100000000000001" customHeight="1">
      <c r="A14" s="138" t="s">
        <v>17</v>
      </c>
      <c r="B14" s="128"/>
      <c r="C14" s="128"/>
      <c r="D14" s="128"/>
      <c r="E14" s="128"/>
      <c r="F14" s="128"/>
      <c r="G14" s="128"/>
    </row>
    <row r="15" spans="1:9" ht="20.100000000000001" customHeight="1">
      <c r="A15" s="140" t="s">
        <v>265</v>
      </c>
      <c r="B15" s="128"/>
      <c r="C15" s="128"/>
      <c r="D15" s="128"/>
      <c r="E15" s="128"/>
      <c r="F15" s="128"/>
      <c r="G15" s="128"/>
    </row>
    <row r="16" spans="1:9" ht="20.100000000000001" customHeight="1">
      <c r="A16" s="140" t="s">
        <v>266</v>
      </c>
      <c r="B16" s="128"/>
      <c r="C16" s="128"/>
      <c r="D16" s="128"/>
      <c r="E16" s="128"/>
      <c r="F16" s="128"/>
      <c r="G16" s="128"/>
    </row>
    <row r="17" spans="1:7" ht="20.100000000000001" customHeight="1">
      <c r="A17" s="140" t="s">
        <v>267</v>
      </c>
      <c r="B17" s="128"/>
      <c r="C17" s="128"/>
      <c r="D17" s="128"/>
      <c r="E17" s="128"/>
      <c r="F17" s="128"/>
      <c r="G17" s="128"/>
    </row>
    <row r="18" spans="1:7" ht="13.5" customHeight="1">
      <c r="A18" s="140"/>
      <c r="B18" s="128"/>
      <c r="C18" s="128"/>
      <c r="D18" s="128"/>
      <c r="E18" s="128"/>
      <c r="F18" s="128"/>
      <c r="G18" s="128"/>
    </row>
    <row r="19" spans="1:7" ht="28.2">
      <c r="A19" s="139" t="s">
        <v>322</v>
      </c>
      <c r="B19" s="128"/>
      <c r="C19" s="128"/>
      <c r="D19" s="128"/>
      <c r="E19" s="128"/>
      <c r="F19" s="128"/>
      <c r="G19" s="128"/>
    </row>
    <row r="20" spans="1:7" ht="20.100000000000001" customHeight="1">
      <c r="A20" s="138" t="s">
        <v>210</v>
      </c>
      <c r="B20" s="128"/>
      <c r="C20" s="128"/>
      <c r="D20" s="128"/>
      <c r="E20" s="128"/>
      <c r="F20" s="128"/>
      <c r="G20" s="128"/>
    </row>
    <row r="21" spans="1:7" ht="20.100000000000001" customHeight="1">
      <c r="A21" s="141" t="s">
        <v>268</v>
      </c>
      <c r="B21" s="128"/>
      <c r="C21" s="128"/>
      <c r="D21" s="128"/>
      <c r="E21" s="128"/>
      <c r="F21" s="128"/>
      <c r="G21" s="128"/>
    </row>
    <row r="22" spans="1:7" ht="20.100000000000001" customHeight="1">
      <c r="A22" s="141" t="s">
        <v>269</v>
      </c>
      <c r="B22" s="128"/>
      <c r="C22" s="128"/>
      <c r="D22" s="128"/>
      <c r="E22" s="128"/>
      <c r="F22" s="128"/>
      <c r="G22" s="128"/>
    </row>
    <row r="23" spans="1:7" ht="20.100000000000001" customHeight="1">
      <c r="A23" s="147" t="s">
        <v>323</v>
      </c>
      <c r="B23" s="128"/>
      <c r="C23" s="128"/>
      <c r="D23" s="128"/>
      <c r="E23" s="128"/>
      <c r="F23" s="128"/>
      <c r="G23" s="128"/>
    </row>
    <row r="24" spans="1:7" ht="20.100000000000001" customHeight="1">
      <c r="A24" s="288" t="s">
        <v>211</v>
      </c>
      <c r="B24" s="128"/>
      <c r="C24" s="128"/>
      <c r="D24" s="128"/>
      <c r="E24" s="128"/>
      <c r="F24" s="128"/>
      <c r="G24" s="128"/>
    </row>
    <row r="25" spans="1:7" ht="20.100000000000001" customHeight="1">
      <c r="A25" s="141" t="s">
        <v>270</v>
      </c>
      <c r="B25" s="128"/>
      <c r="C25" s="128"/>
      <c r="D25" s="128"/>
      <c r="E25" s="128"/>
      <c r="F25" s="128"/>
      <c r="G25" s="128"/>
    </row>
    <row r="26" spans="1:7" ht="20.100000000000001" customHeight="1">
      <c r="A26" s="142" t="s">
        <v>271</v>
      </c>
      <c r="B26" s="128"/>
      <c r="C26" s="128"/>
      <c r="D26" s="128"/>
      <c r="E26" s="128"/>
      <c r="F26" s="128"/>
      <c r="G26" s="128"/>
    </row>
    <row r="27" spans="1:7" ht="20.100000000000001" customHeight="1">
      <c r="A27" s="142" t="s">
        <v>272</v>
      </c>
      <c r="B27" s="128"/>
      <c r="C27" s="128"/>
      <c r="D27" s="128"/>
      <c r="E27" s="128"/>
      <c r="F27" s="128"/>
      <c r="G27" s="128"/>
    </row>
    <row r="28" spans="1:7" ht="20.100000000000001" customHeight="1">
      <c r="A28" s="129" t="s">
        <v>273</v>
      </c>
      <c r="B28" s="294"/>
      <c r="C28" s="294"/>
      <c r="D28" s="294"/>
      <c r="E28" s="294"/>
      <c r="F28" s="294"/>
      <c r="G28" s="294"/>
    </row>
    <row r="29" spans="1:7" ht="20.100000000000001" customHeight="1">
      <c r="A29" s="140" t="s">
        <v>274</v>
      </c>
      <c r="B29" s="128"/>
      <c r="C29" s="128"/>
      <c r="D29" s="128"/>
      <c r="E29" s="128"/>
      <c r="F29" s="128"/>
      <c r="G29" s="128"/>
    </row>
    <row r="30" spans="1:7" ht="20.100000000000001" customHeight="1">
      <c r="A30" s="139" t="s">
        <v>324</v>
      </c>
      <c r="B30" s="128"/>
      <c r="C30" s="128"/>
      <c r="D30" s="128"/>
      <c r="E30" s="128"/>
      <c r="F30" s="128"/>
      <c r="G30" s="128"/>
    </row>
    <row r="31" spans="1:7" ht="20.100000000000001" customHeight="1">
      <c r="A31" s="138" t="s">
        <v>212</v>
      </c>
      <c r="B31" s="128"/>
      <c r="C31" s="128"/>
      <c r="D31" s="128"/>
      <c r="E31" s="128"/>
      <c r="F31" s="128"/>
      <c r="G31" s="128"/>
    </row>
    <row r="32" spans="1:7" ht="20.100000000000001" customHeight="1">
      <c r="A32" s="140" t="s">
        <v>275</v>
      </c>
      <c r="B32" s="128"/>
      <c r="C32" s="128"/>
      <c r="D32" s="128"/>
      <c r="E32" s="128"/>
      <c r="F32" s="128"/>
      <c r="G32" s="128"/>
    </row>
    <row r="33" spans="1:7" ht="20.100000000000001" customHeight="1">
      <c r="A33" s="140" t="s">
        <v>276</v>
      </c>
      <c r="B33" s="128"/>
      <c r="C33" s="128"/>
      <c r="D33" s="128"/>
      <c r="E33" s="128"/>
      <c r="F33" s="128"/>
      <c r="G33" s="128"/>
    </row>
    <row r="34" spans="1:7" ht="20.100000000000001" customHeight="1">
      <c r="A34" s="140" t="s">
        <v>277</v>
      </c>
      <c r="B34" s="128"/>
      <c r="C34" s="128"/>
      <c r="D34" s="128"/>
      <c r="E34" s="128"/>
      <c r="F34" s="128"/>
      <c r="G34" s="128"/>
    </row>
    <row r="35" spans="1:7" ht="20.100000000000001" customHeight="1">
      <c r="A35" s="139" t="s">
        <v>325</v>
      </c>
      <c r="B35" s="128"/>
      <c r="C35" s="128"/>
      <c r="D35" s="128"/>
      <c r="E35" s="128"/>
      <c r="F35" s="128"/>
      <c r="G35" s="128"/>
    </row>
    <row r="36" spans="1:7" ht="20.100000000000001" customHeight="1">
      <c r="A36" s="138" t="s">
        <v>213</v>
      </c>
      <c r="B36" s="128"/>
      <c r="C36" s="128"/>
      <c r="D36" s="128"/>
      <c r="E36" s="128"/>
      <c r="F36" s="128"/>
      <c r="G36" s="128"/>
    </row>
    <row r="37" spans="1:7" ht="20.100000000000001" customHeight="1">
      <c r="A37" s="140" t="s">
        <v>278</v>
      </c>
      <c r="B37" s="128"/>
      <c r="C37" s="128"/>
      <c r="D37" s="128"/>
      <c r="E37" s="128"/>
      <c r="F37" s="128"/>
      <c r="G37" s="128"/>
    </row>
    <row r="38" spans="1:7" ht="20.100000000000001" customHeight="1">
      <c r="A38" s="140" t="s">
        <v>279</v>
      </c>
      <c r="B38" s="128"/>
      <c r="C38" s="128"/>
      <c r="D38" s="128"/>
      <c r="E38" s="128"/>
      <c r="F38" s="128"/>
      <c r="G38" s="128"/>
    </row>
    <row r="39" spans="1:7">
      <c r="A39" s="140" t="s">
        <v>280</v>
      </c>
      <c r="B39" s="128"/>
      <c r="C39" s="128"/>
      <c r="D39" s="128"/>
      <c r="E39" s="128"/>
      <c r="F39" s="128"/>
      <c r="G39" s="128"/>
    </row>
    <row r="40" spans="1:7" ht="28.2">
      <c r="A40" s="140" t="s">
        <v>378</v>
      </c>
      <c r="B40" s="128"/>
      <c r="C40" s="128"/>
      <c r="D40" s="128"/>
      <c r="E40" s="128"/>
      <c r="F40" s="128"/>
      <c r="G40" s="128"/>
    </row>
    <row r="41" spans="1:7" ht="20.100000000000001" customHeight="1">
      <c r="A41" s="140" t="s">
        <v>282</v>
      </c>
      <c r="B41" s="128"/>
      <c r="C41" s="128"/>
      <c r="D41" s="128"/>
      <c r="E41" s="128"/>
      <c r="F41" s="128"/>
      <c r="G41" s="128"/>
    </row>
    <row r="42" spans="1:7">
      <c r="A42" s="140" t="s">
        <v>376</v>
      </c>
      <c r="B42" s="128"/>
      <c r="C42" s="128"/>
      <c r="D42" s="128"/>
      <c r="E42" s="128"/>
      <c r="F42" s="128"/>
      <c r="G42" s="128"/>
    </row>
    <row r="43" spans="1:7" ht="28.2">
      <c r="A43" s="143" t="s">
        <v>379</v>
      </c>
      <c r="B43" s="128"/>
      <c r="C43" s="128"/>
      <c r="D43" s="128"/>
      <c r="E43" s="128"/>
      <c r="F43" s="128"/>
      <c r="G43" s="128"/>
    </row>
    <row r="44" spans="1:7" ht="42">
      <c r="A44" s="143" t="s">
        <v>415</v>
      </c>
      <c r="B44" s="128"/>
      <c r="C44" s="128"/>
      <c r="D44" s="128"/>
      <c r="E44" s="128"/>
      <c r="F44" s="128"/>
      <c r="G44" s="128"/>
    </row>
    <row r="45" spans="1:7">
      <c r="A45" s="143" t="s">
        <v>409</v>
      </c>
      <c r="B45" s="128"/>
      <c r="C45" s="128"/>
      <c r="D45" s="128"/>
      <c r="E45" s="128"/>
      <c r="F45" s="128"/>
      <c r="G45" s="128"/>
    </row>
    <row r="46" spans="1:7" ht="20.100000000000001" customHeight="1">
      <c r="A46" s="139" t="s">
        <v>326</v>
      </c>
      <c r="B46" s="128"/>
      <c r="C46" s="128"/>
      <c r="D46" s="128"/>
      <c r="E46" s="128"/>
      <c r="F46" s="128"/>
      <c r="G46" s="128"/>
    </row>
    <row r="47" spans="1:7" ht="28.2">
      <c r="A47" s="139" t="s">
        <v>327</v>
      </c>
      <c r="B47" s="128"/>
      <c r="C47" s="128"/>
      <c r="D47" s="128"/>
      <c r="E47" s="128"/>
      <c r="F47" s="128"/>
      <c r="G47" s="128"/>
    </row>
    <row r="48" spans="1:7" ht="20.100000000000001" customHeight="1">
      <c r="A48" s="146"/>
      <c r="B48" s="294"/>
      <c r="C48" s="294"/>
      <c r="D48" s="294"/>
      <c r="E48" s="294"/>
      <c r="F48" s="294"/>
      <c r="G48" s="294"/>
    </row>
    <row r="49" spans="1:7" ht="42">
      <c r="A49" s="298" t="s">
        <v>328</v>
      </c>
      <c r="B49" s="295"/>
      <c r="C49" s="128"/>
      <c r="D49" s="128"/>
      <c r="E49" s="128"/>
      <c r="F49" s="128"/>
      <c r="G49" s="128"/>
    </row>
    <row r="50" spans="1:7" ht="20.100000000000001" customHeight="1">
      <c r="A50" s="139" t="s">
        <v>214</v>
      </c>
      <c r="B50" s="128"/>
      <c r="C50" s="128"/>
      <c r="D50" s="128"/>
      <c r="E50" s="128"/>
      <c r="F50" s="128"/>
      <c r="G50" s="128"/>
    </row>
    <row r="51" spans="1:7" ht="20.100000000000001" customHeight="1">
      <c r="A51" s="140" t="s">
        <v>283</v>
      </c>
      <c r="B51" s="128"/>
      <c r="C51" s="128"/>
      <c r="D51" s="128"/>
      <c r="E51" s="128"/>
      <c r="F51" s="128"/>
      <c r="G51" s="128"/>
    </row>
    <row r="52" spans="1:7" ht="20.100000000000001" customHeight="1">
      <c r="A52" s="140" t="s">
        <v>284</v>
      </c>
      <c r="B52" s="128"/>
      <c r="C52" s="128"/>
      <c r="D52" s="128"/>
      <c r="E52" s="128"/>
      <c r="F52" s="128"/>
      <c r="G52" s="128"/>
    </row>
    <row r="53" spans="1:7" ht="20.100000000000001" customHeight="1">
      <c r="A53" s="140" t="s">
        <v>285</v>
      </c>
      <c r="B53" s="128"/>
      <c r="C53" s="128"/>
      <c r="D53" s="128"/>
      <c r="E53" s="128"/>
      <c r="F53" s="128"/>
      <c r="G53" s="128"/>
    </row>
    <row r="54" spans="1:7" ht="15.75" customHeight="1">
      <c r="A54" s="140" t="s">
        <v>286</v>
      </c>
      <c r="B54" s="128"/>
      <c r="C54" s="128"/>
      <c r="D54" s="128"/>
      <c r="E54" s="128"/>
      <c r="F54" s="128"/>
      <c r="G54" s="128"/>
    </row>
    <row r="55" spans="1:7" ht="19.5" customHeight="1">
      <c r="A55" s="140" t="s">
        <v>287</v>
      </c>
      <c r="B55" s="128"/>
      <c r="C55" s="128"/>
      <c r="D55" s="128"/>
      <c r="E55" s="128"/>
      <c r="F55" s="128"/>
      <c r="G55" s="128"/>
    </row>
    <row r="56" spans="1:7" ht="28.2">
      <c r="A56" s="140" t="s">
        <v>380</v>
      </c>
      <c r="B56" s="295"/>
      <c r="C56" s="128"/>
      <c r="D56" s="128"/>
      <c r="E56" s="128"/>
      <c r="F56" s="128"/>
      <c r="G56" s="128"/>
    </row>
    <row r="57" spans="1:7" ht="20.100000000000001" customHeight="1">
      <c r="A57" s="140" t="s">
        <v>288</v>
      </c>
      <c r="B57" s="128"/>
      <c r="C57" s="128"/>
      <c r="D57" s="128"/>
      <c r="E57" s="128"/>
      <c r="F57" s="128"/>
      <c r="G57" s="128"/>
    </row>
    <row r="58" spans="1:7" ht="20.100000000000001" customHeight="1">
      <c r="A58" s="140" t="s">
        <v>289</v>
      </c>
      <c r="B58" s="128"/>
      <c r="C58" s="128"/>
      <c r="D58" s="128"/>
      <c r="E58" s="128"/>
      <c r="F58" s="128"/>
      <c r="G58" s="128"/>
    </row>
    <row r="59" spans="1:7" ht="18.75" customHeight="1">
      <c r="A59" s="140" t="s">
        <v>290</v>
      </c>
      <c r="B59" s="128"/>
      <c r="C59" s="128"/>
      <c r="D59" s="128"/>
      <c r="E59" s="128"/>
      <c r="F59" s="128"/>
      <c r="G59" s="128"/>
    </row>
    <row r="60" spans="1:7" ht="20.100000000000001" customHeight="1">
      <c r="A60" s="139" t="s">
        <v>15</v>
      </c>
      <c r="B60" s="128"/>
      <c r="C60" s="128"/>
      <c r="D60" s="128"/>
      <c r="E60" s="128"/>
      <c r="F60" s="128"/>
      <c r="G60" s="128"/>
    </row>
    <row r="61" spans="1:7" ht="28.2">
      <c r="A61" s="139" t="s">
        <v>377</v>
      </c>
      <c r="B61" s="128"/>
      <c r="C61" s="128"/>
      <c r="D61" s="128"/>
      <c r="E61" s="128"/>
      <c r="F61" s="128"/>
      <c r="G61" s="128"/>
    </row>
    <row r="62" spans="1:7" ht="20.100000000000001" customHeight="1">
      <c r="A62" s="140" t="s">
        <v>291</v>
      </c>
      <c r="B62" s="128"/>
      <c r="C62" s="128"/>
      <c r="D62" s="128"/>
      <c r="E62" s="128"/>
      <c r="F62" s="128"/>
      <c r="G62" s="128"/>
    </row>
    <row r="63" spans="1:7" ht="20.100000000000001" customHeight="1">
      <c r="A63" s="140" t="s">
        <v>292</v>
      </c>
      <c r="B63" s="128"/>
      <c r="C63" s="128"/>
      <c r="D63" s="128"/>
      <c r="E63" s="128"/>
      <c r="F63" s="128"/>
      <c r="G63" s="128"/>
    </row>
    <row r="64" spans="1:7" ht="28.2">
      <c r="A64" s="140" t="s">
        <v>416</v>
      </c>
      <c r="B64" s="128"/>
      <c r="C64" s="128"/>
      <c r="D64" s="128"/>
      <c r="E64" s="128"/>
      <c r="F64" s="128"/>
      <c r="G64" s="128"/>
    </row>
    <row r="65" spans="1:7">
      <c r="A65" s="139" t="s">
        <v>15</v>
      </c>
      <c r="B65" s="128"/>
      <c r="C65" s="128"/>
      <c r="D65" s="128"/>
      <c r="E65" s="128"/>
      <c r="F65" s="128"/>
      <c r="G65" s="128"/>
    </row>
    <row r="66" spans="1:7" ht="28.2">
      <c r="A66" s="139" t="s">
        <v>329</v>
      </c>
      <c r="B66" s="128"/>
      <c r="C66" s="128"/>
      <c r="D66" s="128"/>
      <c r="E66" s="128"/>
      <c r="F66" s="128"/>
      <c r="G66" s="128"/>
    </row>
    <row r="67" spans="1:7" ht="20.100000000000001" customHeight="1">
      <c r="A67" s="140" t="s">
        <v>293</v>
      </c>
      <c r="B67" s="128"/>
      <c r="C67" s="128"/>
      <c r="D67" s="128"/>
      <c r="E67" s="128"/>
      <c r="F67" s="128"/>
      <c r="G67" s="128"/>
    </row>
    <row r="68" spans="1:7" ht="20.100000000000001" customHeight="1">
      <c r="A68" s="129" t="s">
        <v>294</v>
      </c>
      <c r="B68" s="294"/>
      <c r="C68" s="294"/>
      <c r="D68" s="294"/>
      <c r="E68" s="294"/>
      <c r="F68" s="294"/>
      <c r="G68" s="294"/>
    </row>
    <row r="69" spans="1:7" ht="28.2">
      <c r="A69" s="140" t="s">
        <v>417</v>
      </c>
      <c r="B69" s="128"/>
      <c r="C69" s="128"/>
      <c r="D69" s="128"/>
      <c r="E69" s="128"/>
      <c r="F69" s="128"/>
      <c r="G69" s="128"/>
    </row>
    <row r="70" spans="1:7" ht="20.100000000000001" customHeight="1">
      <c r="A70" s="139" t="s">
        <v>15</v>
      </c>
      <c r="B70" s="128"/>
      <c r="C70" s="128"/>
      <c r="D70" s="128"/>
      <c r="E70" s="128"/>
      <c r="F70" s="128"/>
      <c r="G70" s="128"/>
    </row>
    <row r="71" spans="1:7">
      <c r="A71" s="145" t="s">
        <v>257</v>
      </c>
      <c r="B71" s="128"/>
      <c r="C71" s="128"/>
      <c r="D71" s="128"/>
      <c r="E71" s="128"/>
      <c r="F71" s="128"/>
      <c r="G71" s="128"/>
    </row>
    <row r="72" spans="1:7" ht="28.2">
      <c r="A72" s="139" t="s">
        <v>330</v>
      </c>
      <c r="B72" s="295"/>
      <c r="C72" s="128"/>
      <c r="D72" s="128"/>
      <c r="E72" s="128"/>
      <c r="F72" s="128"/>
      <c r="G72" s="128"/>
    </row>
    <row r="73" spans="1:7" ht="11.25" customHeight="1">
      <c r="A73" s="140"/>
      <c r="B73" s="128"/>
      <c r="C73" s="128"/>
      <c r="D73" s="128"/>
      <c r="E73" s="128"/>
      <c r="F73" s="128"/>
      <c r="G73" s="128"/>
    </row>
    <row r="74" spans="1:7" ht="20.100000000000001" customHeight="1">
      <c r="A74" s="138" t="s">
        <v>151</v>
      </c>
      <c r="B74" s="128"/>
      <c r="C74" s="128"/>
      <c r="D74" s="128"/>
      <c r="E74" s="128"/>
      <c r="F74" s="128"/>
      <c r="G74" s="128"/>
    </row>
    <row r="75" spans="1:7" ht="20.100000000000001" customHeight="1">
      <c r="A75" s="140"/>
      <c r="B75" s="128"/>
      <c r="C75" s="128"/>
      <c r="D75" s="128"/>
      <c r="E75" s="128"/>
      <c r="F75" s="128"/>
      <c r="G75" s="128"/>
    </row>
    <row r="76" spans="1:7">
      <c r="A76" s="145" t="s">
        <v>257</v>
      </c>
      <c r="B76" s="128"/>
      <c r="C76" s="128"/>
      <c r="D76" s="128"/>
      <c r="E76" s="128"/>
      <c r="F76" s="128"/>
      <c r="G76" s="128"/>
    </row>
    <row r="77" spans="1:7">
      <c r="A77" s="145"/>
      <c r="B77" s="128"/>
      <c r="C77" s="128"/>
      <c r="D77" s="128"/>
      <c r="E77" s="128"/>
      <c r="F77" s="128"/>
      <c r="G77" s="128"/>
    </row>
    <row r="78" spans="1:7" ht="32.25" customHeight="1">
      <c r="A78" s="147" t="s">
        <v>331</v>
      </c>
      <c r="B78" s="128"/>
      <c r="C78" s="128"/>
      <c r="D78" s="128"/>
      <c r="E78" s="128"/>
      <c r="F78" s="128"/>
      <c r="G78" s="128"/>
    </row>
    <row r="79" spans="1:7" ht="28.2">
      <c r="A79" s="139" t="s">
        <v>332</v>
      </c>
      <c r="B79" s="128"/>
      <c r="C79" s="128"/>
      <c r="D79" s="128"/>
      <c r="E79" s="128"/>
      <c r="F79" s="128"/>
      <c r="G79" s="128"/>
    </row>
    <row r="80" spans="1:7" ht="20.100000000000001" customHeight="1">
      <c r="A80" s="140" t="s">
        <v>296</v>
      </c>
      <c r="B80" s="293"/>
      <c r="C80" s="128"/>
      <c r="D80" s="128"/>
      <c r="E80" s="128"/>
      <c r="F80" s="128"/>
      <c r="G80" s="128"/>
    </row>
    <row r="81" spans="1:7" ht="20.100000000000001" customHeight="1">
      <c r="A81" s="140" t="s">
        <v>297</v>
      </c>
      <c r="B81" s="295"/>
      <c r="C81" s="128"/>
      <c r="D81" s="128"/>
      <c r="E81" s="128"/>
      <c r="F81" s="128"/>
      <c r="G81" s="128"/>
    </row>
    <row r="82" spans="1:7" ht="20.100000000000001" customHeight="1">
      <c r="A82" s="140" t="s">
        <v>298</v>
      </c>
      <c r="B82" s="128"/>
      <c r="C82" s="128"/>
      <c r="D82" s="128"/>
      <c r="E82" s="128"/>
      <c r="F82" s="128"/>
      <c r="G82" s="128"/>
    </row>
    <row r="83" spans="1:7">
      <c r="A83" s="139" t="s">
        <v>299</v>
      </c>
      <c r="B83" s="128"/>
      <c r="C83" s="128"/>
      <c r="D83" s="128"/>
      <c r="E83" s="128"/>
      <c r="F83" s="128"/>
      <c r="G83" s="128"/>
    </row>
    <row r="84" spans="1:7" ht="12.75" customHeight="1">
      <c r="A84" s="139"/>
      <c r="B84" s="128"/>
      <c r="C84" s="128"/>
      <c r="D84" s="128"/>
      <c r="E84" s="128"/>
      <c r="F84" s="128"/>
      <c r="G84" s="128"/>
    </row>
    <row r="85" spans="1:7" ht="28.2">
      <c r="A85" s="139" t="s">
        <v>333</v>
      </c>
      <c r="B85" s="128"/>
      <c r="C85" s="128"/>
      <c r="D85" s="128"/>
      <c r="E85" s="128"/>
      <c r="F85" s="128"/>
      <c r="G85" s="128"/>
    </row>
    <row r="86" spans="1:7" ht="20.100000000000001" customHeight="1">
      <c r="A86" s="140" t="s">
        <v>301</v>
      </c>
      <c r="B86" s="128"/>
      <c r="C86" s="128"/>
      <c r="D86" s="128"/>
      <c r="E86" s="128"/>
      <c r="F86" s="128"/>
      <c r="G86" s="128"/>
    </row>
    <row r="87" spans="1:7" ht="20.100000000000001" customHeight="1">
      <c r="A87" s="140" t="s">
        <v>302</v>
      </c>
      <c r="B87" s="128"/>
      <c r="C87" s="128"/>
      <c r="D87" s="128"/>
      <c r="E87" s="128"/>
      <c r="F87" s="128"/>
      <c r="G87" s="128"/>
    </row>
    <row r="88" spans="1:7">
      <c r="A88" s="140" t="s">
        <v>303</v>
      </c>
      <c r="B88" s="128"/>
      <c r="C88" s="128"/>
      <c r="D88" s="128"/>
      <c r="E88" s="128"/>
      <c r="F88" s="128"/>
      <c r="G88" s="128"/>
    </row>
    <row r="89" spans="1:7">
      <c r="A89" s="140" t="s">
        <v>304</v>
      </c>
      <c r="B89" s="128"/>
      <c r="C89" s="128"/>
      <c r="D89" s="128"/>
      <c r="E89" s="128"/>
      <c r="F89" s="128"/>
      <c r="G89" s="128"/>
    </row>
    <row r="90" spans="1:7" ht="20.100000000000001" customHeight="1">
      <c r="A90" s="140" t="s">
        <v>305</v>
      </c>
      <c r="B90" s="128"/>
      <c r="C90" s="128"/>
      <c r="D90" s="128"/>
      <c r="E90" s="128"/>
      <c r="F90" s="128"/>
      <c r="G90" s="128"/>
    </row>
    <row r="91" spans="1:7" ht="20.100000000000001" customHeight="1">
      <c r="A91" s="129" t="s">
        <v>410</v>
      </c>
      <c r="B91" s="294"/>
      <c r="C91" s="294"/>
      <c r="D91" s="294"/>
      <c r="E91" s="294"/>
      <c r="F91" s="294"/>
      <c r="G91" s="294"/>
    </row>
    <row r="92" spans="1:7" ht="28.2">
      <c r="A92" s="140" t="s">
        <v>381</v>
      </c>
      <c r="B92" s="128"/>
      <c r="C92" s="128"/>
      <c r="D92" s="128"/>
      <c r="E92" s="128"/>
      <c r="F92" s="128"/>
      <c r="G92" s="128"/>
    </row>
    <row r="93" spans="1:7" ht="20.100000000000001" customHeight="1">
      <c r="A93" s="139" t="s">
        <v>334</v>
      </c>
      <c r="B93" s="128"/>
      <c r="C93" s="128"/>
      <c r="D93" s="128"/>
      <c r="E93" s="128"/>
      <c r="F93" s="128"/>
      <c r="G93" s="128"/>
    </row>
    <row r="94" spans="1:7" ht="20.100000000000001" customHeight="1">
      <c r="A94" s="140"/>
      <c r="B94" s="128"/>
      <c r="C94" s="128"/>
      <c r="D94" s="128"/>
      <c r="E94" s="128"/>
      <c r="F94" s="128"/>
      <c r="G94" s="128"/>
    </row>
    <row r="95" spans="1:7" ht="20.100000000000001" customHeight="1">
      <c r="A95" s="139" t="s">
        <v>335</v>
      </c>
      <c r="B95" s="128"/>
      <c r="C95" s="128"/>
      <c r="D95" s="128"/>
      <c r="E95" s="128"/>
      <c r="F95" s="128"/>
      <c r="G95" s="128"/>
    </row>
    <row r="96" spans="1:7" ht="20.100000000000001" customHeight="1">
      <c r="A96" s="140" t="s">
        <v>306</v>
      </c>
      <c r="B96" s="128"/>
      <c r="C96" s="128"/>
      <c r="D96" s="128"/>
      <c r="E96" s="128"/>
      <c r="F96" s="128"/>
      <c r="G96" s="128"/>
    </row>
    <row r="97" spans="1:7" ht="20.100000000000001" customHeight="1">
      <c r="A97" s="140" t="s">
        <v>307</v>
      </c>
      <c r="B97" s="128"/>
      <c r="C97" s="128"/>
      <c r="D97" s="128"/>
      <c r="E97" s="128"/>
      <c r="F97" s="128"/>
      <c r="G97" s="128"/>
    </row>
    <row r="98" spans="1:7" ht="20.100000000000001" customHeight="1">
      <c r="A98" s="140" t="s">
        <v>308</v>
      </c>
      <c r="B98" s="128"/>
      <c r="C98" s="128"/>
      <c r="D98" s="128"/>
      <c r="E98" s="128"/>
      <c r="F98" s="128"/>
      <c r="G98" s="128"/>
    </row>
    <row r="99" spans="1:7" ht="20.100000000000001" customHeight="1">
      <c r="A99" s="140" t="s">
        <v>309</v>
      </c>
      <c r="B99" s="128"/>
      <c r="C99" s="128"/>
      <c r="D99" s="128"/>
      <c r="E99" s="128"/>
      <c r="F99" s="128"/>
      <c r="G99" s="128"/>
    </row>
    <row r="100" spans="1:7" ht="28.2">
      <c r="A100" s="140" t="s">
        <v>418</v>
      </c>
      <c r="B100" s="128"/>
      <c r="C100" s="128"/>
      <c r="D100" s="128"/>
      <c r="E100" s="128"/>
      <c r="F100" s="128"/>
      <c r="G100" s="128"/>
    </row>
    <row r="101" spans="1:7">
      <c r="A101" s="139" t="s">
        <v>325</v>
      </c>
      <c r="B101" s="128"/>
      <c r="C101" s="128"/>
      <c r="D101" s="128"/>
      <c r="E101" s="128"/>
      <c r="F101" s="128"/>
      <c r="G101" s="128"/>
    </row>
    <row r="102" spans="1:7" ht="13.5" customHeight="1">
      <c r="A102" s="140"/>
      <c r="B102" s="128"/>
      <c r="C102" s="128"/>
      <c r="D102" s="128"/>
      <c r="E102" s="128"/>
      <c r="F102" s="128"/>
      <c r="G102" s="128"/>
    </row>
    <row r="103" spans="1:7" ht="28.2">
      <c r="A103" s="139" t="s">
        <v>336</v>
      </c>
      <c r="B103" s="128"/>
      <c r="C103" s="128"/>
      <c r="D103" s="128"/>
      <c r="E103" s="128"/>
      <c r="F103" s="128"/>
      <c r="G103" s="128"/>
    </row>
    <row r="104" spans="1:7" ht="20.100000000000001" customHeight="1">
      <c r="A104" s="140" t="s">
        <v>310</v>
      </c>
      <c r="B104" s="295"/>
      <c r="C104" s="128"/>
      <c r="D104" s="128"/>
      <c r="E104" s="128"/>
      <c r="F104" s="128"/>
      <c r="G104" s="128"/>
    </row>
    <row r="105" spans="1:7">
      <c r="A105" s="140" t="s">
        <v>311</v>
      </c>
      <c r="B105" s="295"/>
      <c r="C105" s="128"/>
      <c r="D105" s="128"/>
      <c r="E105" s="128"/>
      <c r="F105" s="128"/>
      <c r="G105" s="128"/>
    </row>
    <row r="106" spans="1:7">
      <c r="A106" s="139" t="s">
        <v>337</v>
      </c>
      <c r="B106" s="295"/>
      <c r="C106" s="128"/>
      <c r="D106" s="128"/>
      <c r="E106" s="128"/>
      <c r="F106" s="128"/>
      <c r="G106" s="128"/>
    </row>
    <row r="107" spans="1:7" ht="20.100000000000001" customHeight="1">
      <c r="A107" s="140"/>
      <c r="B107" s="128"/>
      <c r="C107" s="128"/>
      <c r="D107" s="128"/>
      <c r="E107" s="128"/>
      <c r="F107" s="128"/>
      <c r="G107" s="128"/>
    </row>
    <row r="108" spans="1:7" ht="20.100000000000001" customHeight="1">
      <c r="A108" s="139" t="s">
        <v>338</v>
      </c>
      <c r="B108" s="128"/>
      <c r="C108" s="128"/>
      <c r="D108" s="128"/>
      <c r="E108" s="128"/>
      <c r="F108" s="128"/>
      <c r="G108" s="128"/>
    </row>
    <row r="109" spans="1:7" ht="20.100000000000001" customHeight="1">
      <c r="A109" s="140" t="s">
        <v>312</v>
      </c>
      <c r="B109" s="128"/>
      <c r="C109" s="128"/>
      <c r="D109" s="128"/>
      <c r="E109" s="128"/>
      <c r="F109" s="128"/>
      <c r="G109" s="128"/>
    </row>
    <row r="110" spans="1:7">
      <c r="A110" s="139" t="s">
        <v>339</v>
      </c>
      <c r="B110" s="128"/>
      <c r="C110" s="128"/>
      <c r="D110" s="128"/>
      <c r="E110" s="128"/>
      <c r="F110" s="128"/>
      <c r="G110" s="128"/>
    </row>
    <row r="111" spans="1:7" ht="20.100000000000001" customHeight="1">
      <c r="A111" s="140"/>
      <c r="B111" s="128"/>
      <c r="C111" s="128"/>
      <c r="D111" s="128"/>
      <c r="E111" s="128"/>
      <c r="F111" s="128"/>
      <c r="G111" s="128"/>
    </row>
    <row r="112" spans="1:7" ht="20.100000000000001" customHeight="1">
      <c r="A112" s="139" t="s">
        <v>340</v>
      </c>
      <c r="B112" s="128"/>
      <c r="C112" s="128"/>
      <c r="D112" s="128"/>
      <c r="E112" s="128"/>
      <c r="F112" s="128"/>
      <c r="G112" s="128"/>
    </row>
    <row r="113" spans="1:7" ht="20.100000000000001" customHeight="1">
      <c r="A113" s="140" t="s">
        <v>313</v>
      </c>
      <c r="B113" s="128"/>
      <c r="C113" s="128"/>
      <c r="D113" s="128"/>
      <c r="E113" s="128"/>
      <c r="F113" s="128"/>
      <c r="G113" s="128"/>
    </row>
    <row r="114" spans="1:7" ht="20.100000000000001" customHeight="1">
      <c r="A114" s="140" t="s">
        <v>314</v>
      </c>
      <c r="B114" s="128"/>
      <c r="C114" s="128"/>
      <c r="D114" s="128"/>
      <c r="E114" s="128"/>
      <c r="F114" s="128"/>
      <c r="G114" s="128"/>
    </row>
    <row r="115" spans="1:7" ht="20.100000000000001" customHeight="1">
      <c r="A115" s="129" t="s">
        <v>315</v>
      </c>
      <c r="B115" s="294"/>
      <c r="C115" s="294"/>
      <c r="D115" s="294"/>
      <c r="E115" s="294"/>
      <c r="F115" s="294"/>
      <c r="G115" s="294"/>
    </row>
    <row r="116" spans="1:7" ht="20.100000000000001" customHeight="1">
      <c r="A116" s="140" t="s">
        <v>316</v>
      </c>
      <c r="B116" s="128"/>
      <c r="C116" s="128"/>
      <c r="D116" s="128"/>
      <c r="E116" s="128"/>
      <c r="F116" s="128"/>
      <c r="G116" s="128"/>
    </row>
    <row r="117" spans="1:7" ht="20.100000000000001" customHeight="1">
      <c r="A117" s="140" t="s">
        <v>411</v>
      </c>
      <c r="B117" s="128"/>
      <c r="C117" s="128"/>
      <c r="D117" s="128"/>
      <c r="E117" s="128"/>
      <c r="F117" s="128"/>
      <c r="G117" s="128"/>
    </row>
    <row r="118" spans="1:7" ht="20.100000000000001" customHeight="1">
      <c r="A118" s="140" t="s">
        <v>412</v>
      </c>
      <c r="B118" s="128"/>
      <c r="C118" s="128"/>
      <c r="D118" s="128"/>
      <c r="E118" s="128"/>
      <c r="F118" s="128"/>
      <c r="G118" s="128"/>
    </row>
    <row r="119" spans="1:7" ht="20.100000000000001" customHeight="1">
      <c r="A119" s="140" t="s">
        <v>413</v>
      </c>
      <c r="B119" s="128"/>
      <c r="C119" s="128"/>
      <c r="D119" s="128"/>
      <c r="E119" s="128"/>
      <c r="F119" s="128"/>
      <c r="G119" s="128"/>
    </row>
    <row r="120" spans="1:7" ht="20.100000000000001" customHeight="1">
      <c r="A120" s="140" t="s">
        <v>414</v>
      </c>
      <c r="B120" s="128"/>
      <c r="C120" s="128"/>
      <c r="D120" s="128"/>
      <c r="E120" s="128"/>
      <c r="F120" s="128"/>
      <c r="G120" s="128"/>
    </row>
    <row r="121" spans="1:7" ht="20.100000000000001" customHeight="1">
      <c r="A121" s="139" t="s">
        <v>341</v>
      </c>
      <c r="B121" s="128"/>
      <c r="C121" s="128"/>
      <c r="D121" s="128"/>
      <c r="E121" s="128"/>
      <c r="F121" s="128"/>
      <c r="G121" s="128"/>
    </row>
    <row r="122" spans="1:7">
      <c r="A122" s="140"/>
      <c r="B122" s="128"/>
      <c r="C122" s="128"/>
      <c r="D122" s="128"/>
      <c r="E122" s="128"/>
      <c r="F122" s="128"/>
      <c r="G122" s="128"/>
    </row>
    <row r="123" spans="1:7" ht="15" customHeight="1">
      <c r="A123" s="145" t="s">
        <v>257</v>
      </c>
      <c r="B123" s="128"/>
      <c r="C123" s="128"/>
      <c r="D123" s="128"/>
      <c r="E123" s="128"/>
      <c r="F123" s="128"/>
      <c r="G123" s="128"/>
    </row>
    <row r="124" spans="1:7" ht="28.2">
      <c r="A124" s="139" t="s">
        <v>342</v>
      </c>
      <c r="B124" s="128"/>
      <c r="C124" s="128"/>
      <c r="D124" s="128"/>
      <c r="E124" s="128"/>
      <c r="F124" s="128"/>
      <c r="G124" s="128"/>
    </row>
    <row r="125" spans="1:7">
      <c r="A125" s="139"/>
      <c r="B125" s="128"/>
      <c r="C125" s="128"/>
      <c r="D125" s="128"/>
      <c r="E125" s="128"/>
      <c r="F125" s="128"/>
      <c r="G125" s="128"/>
    </row>
    <row r="126" spans="1:7">
      <c r="A126" s="139" t="s">
        <v>345</v>
      </c>
      <c r="B126" s="128"/>
      <c r="C126" s="128"/>
      <c r="D126" s="128"/>
      <c r="E126" s="128"/>
      <c r="F126" s="128"/>
      <c r="G126" s="128"/>
    </row>
    <row r="127" spans="1:7">
      <c r="A127" s="294"/>
      <c r="B127" s="294"/>
      <c r="C127" s="294"/>
      <c r="D127" s="294"/>
      <c r="E127" s="294"/>
      <c r="F127" s="294"/>
      <c r="G127" s="294"/>
    </row>
    <row r="128" spans="1:7">
      <c r="A128" s="132"/>
      <c r="B128" s="132"/>
      <c r="C128" s="132"/>
    </row>
    <row r="129" spans="1:7" ht="15.6">
      <c r="A129" s="132"/>
      <c r="B129" s="132"/>
      <c r="C129" s="132"/>
      <c r="D129" s="13" t="s">
        <v>387</v>
      </c>
      <c r="E129" s="150"/>
      <c r="F129" s="150"/>
      <c r="G129" s="150"/>
    </row>
    <row r="130" spans="1:7" ht="15.6">
      <c r="D130" s="50" t="s">
        <v>252</v>
      </c>
      <c r="E130" s="151"/>
      <c r="F130" s="151"/>
      <c r="G130" s="151"/>
    </row>
    <row r="131" spans="1:7" ht="15.6">
      <c r="D131" s="116" t="s">
        <v>261</v>
      </c>
    </row>
    <row r="132" spans="1:7" ht="15.6">
      <c r="D132" s="56" t="s">
        <v>14</v>
      </c>
    </row>
  </sheetData>
  <mergeCells count="5">
    <mergeCell ref="A2:G2"/>
    <mergeCell ref="A5:A6"/>
    <mergeCell ref="B5:B6"/>
    <mergeCell ref="F5:F6"/>
    <mergeCell ref="G5:G6"/>
  </mergeCells>
  <pageMargins left="0.49" right="0.31" top="0.75" bottom="0.75" header="0.3" footer="0.3"/>
  <pageSetup scale="85" firstPageNumber="34" orientation="landscape" useFirstPageNumber="1" r:id="rId1"/>
  <headerFooter>
    <oddFooter>&amp;C&amp;P</oddFooter>
  </headerFooter>
  <rowBreaks count="2" manualBreakCount="2">
    <brk id="28" max="6" man="1"/>
    <brk id="48"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P94"/>
  <sheetViews>
    <sheetView workbookViewId="0">
      <selection activeCell="D16" sqref="D16"/>
    </sheetView>
  </sheetViews>
  <sheetFormatPr defaultRowHeight="15"/>
  <cols>
    <col min="1" max="1" width="5.6640625" style="59" customWidth="1"/>
    <col min="2" max="2" width="3.5546875" style="59" customWidth="1"/>
    <col min="3" max="3" width="10" style="59" customWidth="1"/>
    <col min="4" max="4" width="49.88671875" style="59" customWidth="1"/>
    <col min="5" max="5" width="12.88671875" style="59" customWidth="1"/>
    <col min="6" max="6" width="14.109375" style="59" customWidth="1"/>
    <col min="7" max="7" width="12.44140625" style="59" customWidth="1"/>
    <col min="8" max="8" width="14.33203125" style="59" customWidth="1"/>
    <col min="9" max="9" width="14.6640625" style="59" customWidth="1"/>
    <col min="10" max="12" width="12.44140625" style="59" customWidth="1"/>
    <col min="13" max="13" width="14.6640625" style="59" customWidth="1"/>
    <col min="14" max="14" width="13.33203125" style="59" customWidth="1"/>
    <col min="15" max="15" width="3" style="59" customWidth="1"/>
    <col min="16" max="256" width="9.109375" style="59"/>
    <col min="257" max="257" width="10" style="59" customWidth="1"/>
    <col min="258" max="258" width="49.44140625" style="59" customWidth="1"/>
    <col min="259" max="259" width="12.88671875" style="59" customWidth="1"/>
    <col min="260" max="260" width="12.109375" style="59" customWidth="1"/>
    <col min="261" max="261" width="12.44140625" style="59" customWidth="1"/>
    <col min="262" max="262" width="11.88671875" style="59" customWidth="1"/>
    <col min="263" max="263" width="14.6640625" style="59" customWidth="1"/>
    <col min="264" max="264" width="12.44140625" style="59" customWidth="1"/>
    <col min="265" max="265" width="14.6640625" style="59" customWidth="1"/>
    <col min="266" max="266" width="13.33203125" style="59" customWidth="1"/>
    <col min="267" max="267" width="3" style="59" customWidth="1"/>
    <col min="268" max="512" width="9.109375" style="59"/>
    <col min="513" max="513" width="10" style="59" customWidth="1"/>
    <col min="514" max="514" width="49.44140625" style="59" customWidth="1"/>
    <col min="515" max="515" width="12.88671875" style="59" customWidth="1"/>
    <col min="516" max="516" width="12.109375" style="59" customWidth="1"/>
    <col min="517" max="517" width="12.44140625" style="59" customWidth="1"/>
    <col min="518" max="518" width="11.88671875" style="59" customWidth="1"/>
    <col min="519" max="519" width="14.6640625" style="59" customWidth="1"/>
    <col min="520" max="520" width="12.44140625" style="59" customWidth="1"/>
    <col min="521" max="521" width="14.6640625" style="59" customWidth="1"/>
    <col min="522" max="522" width="13.33203125" style="59" customWidth="1"/>
    <col min="523" max="523" width="3" style="59" customWidth="1"/>
    <col min="524" max="768" width="9.109375" style="59"/>
    <col min="769" max="769" width="10" style="59" customWidth="1"/>
    <col min="770" max="770" width="49.44140625" style="59" customWidth="1"/>
    <col min="771" max="771" width="12.88671875" style="59" customWidth="1"/>
    <col min="772" max="772" width="12.109375" style="59" customWidth="1"/>
    <col min="773" max="773" width="12.44140625" style="59" customWidth="1"/>
    <col min="774" max="774" width="11.88671875" style="59" customWidth="1"/>
    <col min="775" max="775" width="14.6640625" style="59" customWidth="1"/>
    <col min="776" max="776" width="12.44140625" style="59" customWidth="1"/>
    <col min="777" max="777" width="14.6640625" style="59" customWidth="1"/>
    <col min="778" max="778" width="13.33203125" style="59" customWidth="1"/>
    <col min="779" max="779" width="3" style="59" customWidth="1"/>
    <col min="780" max="1024" width="9.109375" style="59"/>
    <col min="1025" max="1025" width="10" style="59" customWidth="1"/>
    <col min="1026" max="1026" width="49.44140625" style="59" customWidth="1"/>
    <col min="1027" max="1027" width="12.88671875" style="59" customWidth="1"/>
    <col min="1028" max="1028" width="12.109375" style="59" customWidth="1"/>
    <col min="1029" max="1029" width="12.44140625" style="59" customWidth="1"/>
    <col min="1030" max="1030" width="11.88671875" style="59" customWidth="1"/>
    <col min="1031" max="1031" width="14.6640625" style="59" customWidth="1"/>
    <col min="1032" max="1032" width="12.44140625" style="59" customWidth="1"/>
    <col min="1033" max="1033" width="14.6640625" style="59" customWidth="1"/>
    <col min="1034" max="1034" width="13.33203125" style="59" customWidth="1"/>
    <col min="1035" max="1035" width="3" style="59" customWidth="1"/>
    <col min="1036" max="1280" width="9.109375" style="59"/>
    <col min="1281" max="1281" width="10" style="59" customWidth="1"/>
    <col min="1282" max="1282" width="49.44140625" style="59" customWidth="1"/>
    <col min="1283" max="1283" width="12.88671875" style="59" customWidth="1"/>
    <col min="1284" max="1284" width="12.109375" style="59" customWidth="1"/>
    <col min="1285" max="1285" width="12.44140625" style="59" customWidth="1"/>
    <col min="1286" max="1286" width="11.88671875" style="59" customWidth="1"/>
    <col min="1287" max="1287" width="14.6640625" style="59" customWidth="1"/>
    <col min="1288" max="1288" width="12.44140625" style="59" customWidth="1"/>
    <col min="1289" max="1289" width="14.6640625" style="59" customWidth="1"/>
    <col min="1290" max="1290" width="13.33203125" style="59" customWidth="1"/>
    <col min="1291" max="1291" width="3" style="59" customWidth="1"/>
    <col min="1292" max="1536" width="9.109375" style="59"/>
    <col min="1537" max="1537" width="10" style="59" customWidth="1"/>
    <col min="1538" max="1538" width="49.44140625" style="59" customWidth="1"/>
    <col min="1539" max="1539" width="12.88671875" style="59" customWidth="1"/>
    <col min="1540" max="1540" width="12.109375" style="59" customWidth="1"/>
    <col min="1541" max="1541" width="12.44140625" style="59" customWidth="1"/>
    <col min="1542" max="1542" width="11.88671875" style="59" customWidth="1"/>
    <col min="1543" max="1543" width="14.6640625" style="59" customWidth="1"/>
    <col min="1544" max="1544" width="12.44140625" style="59" customWidth="1"/>
    <col min="1545" max="1545" width="14.6640625" style="59" customWidth="1"/>
    <col min="1546" max="1546" width="13.33203125" style="59" customWidth="1"/>
    <col min="1547" max="1547" width="3" style="59" customWidth="1"/>
    <col min="1548" max="1792" width="9.109375" style="59"/>
    <col min="1793" max="1793" width="10" style="59" customWidth="1"/>
    <col min="1794" max="1794" width="49.44140625" style="59" customWidth="1"/>
    <col min="1795" max="1795" width="12.88671875" style="59" customWidth="1"/>
    <col min="1796" max="1796" width="12.109375" style="59" customWidth="1"/>
    <col min="1797" max="1797" width="12.44140625" style="59" customWidth="1"/>
    <col min="1798" max="1798" width="11.88671875" style="59" customWidth="1"/>
    <col min="1799" max="1799" width="14.6640625" style="59" customWidth="1"/>
    <col min="1800" max="1800" width="12.44140625" style="59" customWidth="1"/>
    <col min="1801" max="1801" width="14.6640625" style="59" customWidth="1"/>
    <col min="1802" max="1802" width="13.33203125" style="59" customWidth="1"/>
    <col min="1803" max="1803" width="3" style="59" customWidth="1"/>
    <col min="1804" max="2048" width="9.109375" style="59"/>
    <col min="2049" max="2049" width="10" style="59" customWidth="1"/>
    <col min="2050" max="2050" width="49.44140625" style="59" customWidth="1"/>
    <col min="2051" max="2051" width="12.88671875" style="59" customWidth="1"/>
    <col min="2052" max="2052" width="12.109375" style="59" customWidth="1"/>
    <col min="2053" max="2053" width="12.44140625" style="59" customWidth="1"/>
    <col min="2054" max="2054" width="11.88671875" style="59" customWidth="1"/>
    <col min="2055" max="2055" width="14.6640625" style="59" customWidth="1"/>
    <col min="2056" max="2056" width="12.44140625" style="59" customWidth="1"/>
    <col min="2057" max="2057" width="14.6640625" style="59" customWidth="1"/>
    <col min="2058" max="2058" width="13.33203125" style="59" customWidth="1"/>
    <col min="2059" max="2059" width="3" style="59" customWidth="1"/>
    <col min="2060" max="2304" width="9.109375" style="59"/>
    <col min="2305" max="2305" width="10" style="59" customWidth="1"/>
    <col min="2306" max="2306" width="49.44140625" style="59" customWidth="1"/>
    <col min="2307" max="2307" width="12.88671875" style="59" customWidth="1"/>
    <col min="2308" max="2308" width="12.109375" style="59" customWidth="1"/>
    <col min="2309" max="2309" width="12.44140625" style="59" customWidth="1"/>
    <col min="2310" max="2310" width="11.88671875" style="59" customWidth="1"/>
    <col min="2311" max="2311" width="14.6640625" style="59" customWidth="1"/>
    <col min="2312" max="2312" width="12.44140625" style="59" customWidth="1"/>
    <col min="2313" max="2313" width="14.6640625" style="59" customWidth="1"/>
    <col min="2314" max="2314" width="13.33203125" style="59" customWidth="1"/>
    <col min="2315" max="2315" width="3" style="59" customWidth="1"/>
    <col min="2316" max="2560" width="9.109375" style="59"/>
    <col min="2561" max="2561" width="10" style="59" customWidth="1"/>
    <col min="2562" max="2562" width="49.44140625" style="59" customWidth="1"/>
    <col min="2563" max="2563" width="12.88671875" style="59" customWidth="1"/>
    <col min="2564" max="2564" width="12.109375" style="59" customWidth="1"/>
    <col min="2565" max="2565" width="12.44140625" style="59" customWidth="1"/>
    <col min="2566" max="2566" width="11.88671875" style="59" customWidth="1"/>
    <col min="2567" max="2567" width="14.6640625" style="59" customWidth="1"/>
    <col min="2568" max="2568" width="12.44140625" style="59" customWidth="1"/>
    <col min="2569" max="2569" width="14.6640625" style="59" customWidth="1"/>
    <col min="2570" max="2570" width="13.33203125" style="59" customWidth="1"/>
    <col min="2571" max="2571" width="3" style="59" customWidth="1"/>
    <col min="2572" max="2816" width="9.109375" style="59"/>
    <col min="2817" max="2817" width="10" style="59" customWidth="1"/>
    <col min="2818" max="2818" width="49.44140625" style="59" customWidth="1"/>
    <col min="2819" max="2819" width="12.88671875" style="59" customWidth="1"/>
    <col min="2820" max="2820" width="12.109375" style="59" customWidth="1"/>
    <col min="2821" max="2821" width="12.44140625" style="59" customWidth="1"/>
    <col min="2822" max="2822" width="11.88671875" style="59" customWidth="1"/>
    <col min="2823" max="2823" width="14.6640625" style="59" customWidth="1"/>
    <col min="2824" max="2824" width="12.44140625" style="59" customWidth="1"/>
    <col min="2825" max="2825" width="14.6640625" style="59" customWidth="1"/>
    <col min="2826" max="2826" width="13.33203125" style="59" customWidth="1"/>
    <col min="2827" max="2827" width="3" style="59" customWidth="1"/>
    <col min="2828" max="3072" width="9.109375" style="59"/>
    <col min="3073" max="3073" width="10" style="59" customWidth="1"/>
    <col min="3074" max="3074" width="49.44140625" style="59" customWidth="1"/>
    <col min="3075" max="3075" width="12.88671875" style="59" customWidth="1"/>
    <col min="3076" max="3076" width="12.109375" style="59" customWidth="1"/>
    <col min="3077" max="3077" width="12.44140625" style="59" customWidth="1"/>
    <col min="3078" max="3078" width="11.88671875" style="59" customWidth="1"/>
    <col min="3079" max="3079" width="14.6640625" style="59" customWidth="1"/>
    <col min="3080" max="3080" width="12.44140625" style="59" customWidth="1"/>
    <col min="3081" max="3081" width="14.6640625" style="59" customWidth="1"/>
    <col min="3082" max="3082" width="13.33203125" style="59" customWidth="1"/>
    <col min="3083" max="3083" width="3" style="59" customWidth="1"/>
    <col min="3084" max="3328" width="9.109375" style="59"/>
    <col min="3329" max="3329" width="10" style="59" customWidth="1"/>
    <col min="3330" max="3330" width="49.44140625" style="59" customWidth="1"/>
    <col min="3331" max="3331" width="12.88671875" style="59" customWidth="1"/>
    <col min="3332" max="3332" width="12.109375" style="59" customWidth="1"/>
    <col min="3333" max="3333" width="12.44140625" style="59" customWidth="1"/>
    <col min="3334" max="3334" width="11.88671875" style="59" customWidth="1"/>
    <col min="3335" max="3335" width="14.6640625" style="59" customWidth="1"/>
    <col min="3336" max="3336" width="12.44140625" style="59" customWidth="1"/>
    <col min="3337" max="3337" width="14.6640625" style="59" customWidth="1"/>
    <col min="3338" max="3338" width="13.33203125" style="59" customWidth="1"/>
    <col min="3339" max="3339" width="3" style="59" customWidth="1"/>
    <col min="3340" max="3584" width="9.109375" style="59"/>
    <col min="3585" max="3585" width="10" style="59" customWidth="1"/>
    <col min="3586" max="3586" width="49.44140625" style="59" customWidth="1"/>
    <col min="3587" max="3587" width="12.88671875" style="59" customWidth="1"/>
    <col min="3588" max="3588" width="12.109375" style="59" customWidth="1"/>
    <col min="3589" max="3589" width="12.44140625" style="59" customWidth="1"/>
    <col min="3590" max="3590" width="11.88671875" style="59" customWidth="1"/>
    <col min="3591" max="3591" width="14.6640625" style="59" customWidth="1"/>
    <col min="3592" max="3592" width="12.44140625" style="59" customWidth="1"/>
    <col min="3593" max="3593" width="14.6640625" style="59" customWidth="1"/>
    <col min="3594" max="3594" width="13.33203125" style="59" customWidth="1"/>
    <col min="3595" max="3595" width="3" style="59" customWidth="1"/>
    <col min="3596" max="3840" width="9.109375" style="59"/>
    <col min="3841" max="3841" width="10" style="59" customWidth="1"/>
    <col min="3842" max="3842" width="49.44140625" style="59" customWidth="1"/>
    <col min="3843" max="3843" width="12.88671875" style="59" customWidth="1"/>
    <col min="3844" max="3844" width="12.109375" style="59" customWidth="1"/>
    <col min="3845" max="3845" width="12.44140625" style="59" customWidth="1"/>
    <col min="3846" max="3846" width="11.88671875" style="59" customWidth="1"/>
    <col min="3847" max="3847" width="14.6640625" style="59" customWidth="1"/>
    <col min="3848" max="3848" width="12.44140625" style="59" customWidth="1"/>
    <col min="3849" max="3849" width="14.6640625" style="59" customWidth="1"/>
    <col min="3850" max="3850" width="13.33203125" style="59" customWidth="1"/>
    <col min="3851" max="3851" width="3" style="59" customWidth="1"/>
    <col min="3852" max="4096" width="9.109375" style="59"/>
    <col min="4097" max="4097" width="10" style="59" customWidth="1"/>
    <col min="4098" max="4098" width="49.44140625" style="59" customWidth="1"/>
    <col min="4099" max="4099" width="12.88671875" style="59" customWidth="1"/>
    <col min="4100" max="4100" width="12.109375" style="59" customWidth="1"/>
    <col min="4101" max="4101" width="12.44140625" style="59" customWidth="1"/>
    <col min="4102" max="4102" width="11.88671875" style="59" customWidth="1"/>
    <col min="4103" max="4103" width="14.6640625" style="59" customWidth="1"/>
    <col min="4104" max="4104" width="12.44140625" style="59" customWidth="1"/>
    <col min="4105" max="4105" width="14.6640625" style="59" customWidth="1"/>
    <col min="4106" max="4106" width="13.33203125" style="59" customWidth="1"/>
    <col min="4107" max="4107" width="3" style="59" customWidth="1"/>
    <col min="4108" max="4352" width="9.109375" style="59"/>
    <col min="4353" max="4353" width="10" style="59" customWidth="1"/>
    <col min="4354" max="4354" width="49.44140625" style="59" customWidth="1"/>
    <col min="4355" max="4355" width="12.88671875" style="59" customWidth="1"/>
    <col min="4356" max="4356" width="12.109375" style="59" customWidth="1"/>
    <col min="4357" max="4357" width="12.44140625" style="59" customWidth="1"/>
    <col min="4358" max="4358" width="11.88671875" style="59" customWidth="1"/>
    <col min="4359" max="4359" width="14.6640625" style="59" customWidth="1"/>
    <col min="4360" max="4360" width="12.44140625" style="59" customWidth="1"/>
    <col min="4361" max="4361" width="14.6640625" style="59" customWidth="1"/>
    <col min="4362" max="4362" width="13.33203125" style="59" customWidth="1"/>
    <col min="4363" max="4363" width="3" style="59" customWidth="1"/>
    <col min="4364" max="4608" width="9.109375" style="59"/>
    <col min="4609" max="4609" width="10" style="59" customWidth="1"/>
    <col min="4610" max="4610" width="49.44140625" style="59" customWidth="1"/>
    <col min="4611" max="4611" width="12.88671875" style="59" customWidth="1"/>
    <col min="4612" max="4612" width="12.109375" style="59" customWidth="1"/>
    <col min="4613" max="4613" width="12.44140625" style="59" customWidth="1"/>
    <col min="4614" max="4614" width="11.88671875" style="59" customWidth="1"/>
    <col min="4615" max="4615" width="14.6640625" style="59" customWidth="1"/>
    <col min="4616" max="4616" width="12.44140625" style="59" customWidth="1"/>
    <col min="4617" max="4617" width="14.6640625" style="59" customWidth="1"/>
    <col min="4618" max="4618" width="13.33203125" style="59" customWidth="1"/>
    <col min="4619" max="4619" width="3" style="59" customWidth="1"/>
    <col min="4620" max="4864" width="9.109375" style="59"/>
    <col min="4865" max="4865" width="10" style="59" customWidth="1"/>
    <col min="4866" max="4866" width="49.44140625" style="59" customWidth="1"/>
    <col min="4867" max="4867" width="12.88671875" style="59" customWidth="1"/>
    <col min="4868" max="4868" width="12.109375" style="59" customWidth="1"/>
    <col min="4869" max="4869" width="12.44140625" style="59" customWidth="1"/>
    <col min="4870" max="4870" width="11.88671875" style="59" customWidth="1"/>
    <col min="4871" max="4871" width="14.6640625" style="59" customWidth="1"/>
    <col min="4872" max="4872" width="12.44140625" style="59" customWidth="1"/>
    <col min="4873" max="4873" width="14.6640625" style="59" customWidth="1"/>
    <col min="4874" max="4874" width="13.33203125" style="59" customWidth="1"/>
    <col min="4875" max="4875" width="3" style="59" customWidth="1"/>
    <col min="4876" max="5120" width="9.109375" style="59"/>
    <col min="5121" max="5121" width="10" style="59" customWidth="1"/>
    <col min="5122" max="5122" width="49.44140625" style="59" customWidth="1"/>
    <col min="5123" max="5123" width="12.88671875" style="59" customWidth="1"/>
    <col min="5124" max="5124" width="12.109375" style="59" customWidth="1"/>
    <col min="5125" max="5125" width="12.44140625" style="59" customWidth="1"/>
    <col min="5126" max="5126" width="11.88671875" style="59" customWidth="1"/>
    <col min="5127" max="5127" width="14.6640625" style="59" customWidth="1"/>
    <col min="5128" max="5128" width="12.44140625" style="59" customWidth="1"/>
    <col min="5129" max="5129" width="14.6640625" style="59" customWidth="1"/>
    <col min="5130" max="5130" width="13.33203125" style="59" customWidth="1"/>
    <col min="5131" max="5131" width="3" style="59" customWidth="1"/>
    <col min="5132" max="5376" width="9.109375" style="59"/>
    <col min="5377" max="5377" width="10" style="59" customWidth="1"/>
    <col min="5378" max="5378" width="49.44140625" style="59" customWidth="1"/>
    <col min="5379" max="5379" width="12.88671875" style="59" customWidth="1"/>
    <col min="5380" max="5380" width="12.109375" style="59" customWidth="1"/>
    <col min="5381" max="5381" width="12.44140625" style="59" customWidth="1"/>
    <col min="5382" max="5382" width="11.88671875" style="59" customWidth="1"/>
    <col min="5383" max="5383" width="14.6640625" style="59" customWidth="1"/>
    <col min="5384" max="5384" width="12.44140625" style="59" customWidth="1"/>
    <col min="5385" max="5385" width="14.6640625" style="59" customWidth="1"/>
    <col min="5386" max="5386" width="13.33203125" style="59" customWidth="1"/>
    <col min="5387" max="5387" width="3" style="59" customWidth="1"/>
    <col min="5388" max="5632" width="9.109375" style="59"/>
    <col min="5633" max="5633" width="10" style="59" customWidth="1"/>
    <col min="5634" max="5634" width="49.44140625" style="59" customWidth="1"/>
    <col min="5635" max="5635" width="12.88671875" style="59" customWidth="1"/>
    <col min="5636" max="5636" width="12.109375" style="59" customWidth="1"/>
    <col min="5637" max="5637" width="12.44140625" style="59" customWidth="1"/>
    <col min="5638" max="5638" width="11.88671875" style="59" customWidth="1"/>
    <col min="5639" max="5639" width="14.6640625" style="59" customWidth="1"/>
    <col min="5640" max="5640" width="12.44140625" style="59" customWidth="1"/>
    <col min="5641" max="5641" width="14.6640625" style="59" customWidth="1"/>
    <col min="5642" max="5642" width="13.33203125" style="59" customWidth="1"/>
    <col min="5643" max="5643" width="3" style="59" customWidth="1"/>
    <col min="5644" max="5888" width="9.109375" style="59"/>
    <col min="5889" max="5889" width="10" style="59" customWidth="1"/>
    <col min="5890" max="5890" width="49.44140625" style="59" customWidth="1"/>
    <col min="5891" max="5891" width="12.88671875" style="59" customWidth="1"/>
    <col min="5892" max="5892" width="12.109375" style="59" customWidth="1"/>
    <col min="5893" max="5893" width="12.44140625" style="59" customWidth="1"/>
    <col min="5894" max="5894" width="11.88671875" style="59" customWidth="1"/>
    <col min="5895" max="5895" width="14.6640625" style="59" customWidth="1"/>
    <col min="5896" max="5896" width="12.44140625" style="59" customWidth="1"/>
    <col min="5897" max="5897" width="14.6640625" style="59" customWidth="1"/>
    <col min="5898" max="5898" width="13.33203125" style="59" customWidth="1"/>
    <col min="5899" max="5899" width="3" style="59" customWidth="1"/>
    <col min="5900" max="6144" width="9.109375" style="59"/>
    <col min="6145" max="6145" width="10" style="59" customWidth="1"/>
    <col min="6146" max="6146" width="49.44140625" style="59" customWidth="1"/>
    <col min="6147" max="6147" width="12.88671875" style="59" customWidth="1"/>
    <col min="6148" max="6148" width="12.109375" style="59" customWidth="1"/>
    <col min="6149" max="6149" width="12.44140625" style="59" customWidth="1"/>
    <col min="6150" max="6150" width="11.88671875" style="59" customWidth="1"/>
    <col min="6151" max="6151" width="14.6640625" style="59" customWidth="1"/>
    <col min="6152" max="6152" width="12.44140625" style="59" customWidth="1"/>
    <col min="6153" max="6153" width="14.6640625" style="59" customWidth="1"/>
    <col min="6154" max="6154" width="13.33203125" style="59" customWidth="1"/>
    <col min="6155" max="6155" width="3" style="59" customWidth="1"/>
    <col min="6156" max="6400" width="9.109375" style="59"/>
    <col min="6401" max="6401" width="10" style="59" customWidth="1"/>
    <col min="6402" max="6402" width="49.44140625" style="59" customWidth="1"/>
    <col min="6403" max="6403" width="12.88671875" style="59" customWidth="1"/>
    <col min="6404" max="6404" width="12.109375" style="59" customWidth="1"/>
    <col min="6405" max="6405" width="12.44140625" style="59" customWidth="1"/>
    <col min="6406" max="6406" width="11.88671875" style="59" customWidth="1"/>
    <col min="6407" max="6407" width="14.6640625" style="59" customWidth="1"/>
    <col min="6408" max="6408" width="12.44140625" style="59" customWidth="1"/>
    <col min="6409" max="6409" width="14.6640625" style="59" customWidth="1"/>
    <col min="6410" max="6410" width="13.33203125" style="59" customWidth="1"/>
    <col min="6411" max="6411" width="3" style="59" customWidth="1"/>
    <col min="6412" max="6656" width="9.109375" style="59"/>
    <col min="6657" max="6657" width="10" style="59" customWidth="1"/>
    <col min="6658" max="6658" width="49.44140625" style="59" customWidth="1"/>
    <col min="6659" max="6659" width="12.88671875" style="59" customWidth="1"/>
    <col min="6660" max="6660" width="12.109375" style="59" customWidth="1"/>
    <col min="6661" max="6661" width="12.44140625" style="59" customWidth="1"/>
    <col min="6662" max="6662" width="11.88671875" style="59" customWidth="1"/>
    <col min="6663" max="6663" width="14.6640625" style="59" customWidth="1"/>
    <col min="6664" max="6664" width="12.44140625" style="59" customWidth="1"/>
    <col min="6665" max="6665" width="14.6640625" style="59" customWidth="1"/>
    <col min="6666" max="6666" width="13.33203125" style="59" customWidth="1"/>
    <col min="6667" max="6667" width="3" style="59" customWidth="1"/>
    <col min="6668" max="6912" width="9.109375" style="59"/>
    <col min="6913" max="6913" width="10" style="59" customWidth="1"/>
    <col min="6914" max="6914" width="49.44140625" style="59" customWidth="1"/>
    <col min="6915" max="6915" width="12.88671875" style="59" customWidth="1"/>
    <col min="6916" max="6916" width="12.109375" style="59" customWidth="1"/>
    <col min="6917" max="6917" width="12.44140625" style="59" customWidth="1"/>
    <col min="6918" max="6918" width="11.88671875" style="59" customWidth="1"/>
    <col min="6919" max="6919" width="14.6640625" style="59" customWidth="1"/>
    <col min="6920" max="6920" width="12.44140625" style="59" customWidth="1"/>
    <col min="6921" max="6921" width="14.6640625" style="59" customWidth="1"/>
    <col min="6922" max="6922" width="13.33203125" style="59" customWidth="1"/>
    <col min="6923" max="6923" width="3" style="59" customWidth="1"/>
    <col min="6924" max="7168" width="9.109375" style="59"/>
    <col min="7169" max="7169" width="10" style="59" customWidth="1"/>
    <col min="7170" max="7170" width="49.44140625" style="59" customWidth="1"/>
    <col min="7171" max="7171" width="12.88671875" style="59" customWidth="1"/>
    <col min="7172" max="7172" width="12.109375" style="59" customWidth="1"/>
    <col min="7173" max="7173" width="12.44140625" style="59" customWidth="1"/>
    <col min="7174" max="7174" width="11.88671875" style="59" customWidth="1"/>
    <col min="7175" max="7175" width="14.6640625" style="59" customWidth="1"/>
    <col min="7176" max="7176" width="12.44140625" style="59" customWidth="1"/>
    <col min="7177" max="7177" width="14.6640625" style="59" customWidth="1"/>
    <col min="7178" max="7178" width="13.33203125" style="59" customWidth="1"/>
    <col min="7179" max="7179" width="3" style="59" customWidth="1"/>
    <col min="7180" max="7424" width="9.109375" style="59"/>
    <col min="7425" max="7425" width="10" style="59" customWidth="1"/>
    <col min="7426" max="7426" width="49.44140625" style="59" customWidth="1"/>
    <col min="7427" max="7427" width="12.88671875" style="59" customWidth="1"/>
    <col min="7428" max="7428" width="12.109375" style="59" customWidth="1"/>
    <col min="7429" max="7429" width="12.44140625" style="59" customWidth="1"/>
    <col min="7430" max="7430" width="11.88671875" style="59" customWidth="1"/>
    <col min="7431" max="7431" width="14.6640625" style="59" customWidth="1"/>
    <col min="7432" max="7432" width="12.44140625" style="59" customWidth="1"/>
    <col min="7433" max="7433" width="14.6640625" style="59" customWidth="1"/>
    <col min="7434" max="7434" width="13.33203125" style="59" customWidth="1"/>
    <col min="7435" max="7435" width="3" style="59" customWidth="1"/>
    <col min="7436" max="7680" width="9.109375" style="59"/>
    <col min="7681" max="7681" width="10" style="59" customWidth="1"/>
    <col min="7682" max="7682" width="49.44140625" style="59" customWidth="1"/>
    <col min="7683" max="7683" width="12.88671875" style="59" customWidth="1"/>
    <col min="7684" max="7684" width="12.109375" style="59" customWidth="1"/>
    <col min="7685" max="7685" width="12.44140625" style="59" customWidth="1"/>
    <col min="7686" max="7686" width="11.88671875" style="59" customWidth="1"/>
    <col min="7687" max="7687" width="14.6640625" style="59" customWidth="1"/>
    <col min="7688" max="7688" width="12.44140625" style="59" customWidth="1"/>
    <col min="7689" max="7689" width="14.6640625" style="59" customWidth="1"/>
    <col min="7690" max="7690" width="13.33203125" style="59" customWidth="1"/>
    <col min="7691" max="7691" width="3" style="59" customWidth="1"/>
    <col min="7692" max="7936" width="9.109375" style="59"/>
    <col min="7937" max="7937" width="10" style="59" customWidth="1"/>
    <col min="7938" max="7938" width="49.44140625" style="59" customWidth="1"/>
    <col min="7939" max="7939" width="12.88671875" style="59" customWidth="1"/>
    <col min="7940" max="7940" width="12.109375" style="59" customWidth="1"/>
    <col min="7941" max="7941" width="12.44140625" style="59" customWidth="1"/>
    <col min="7942" max="7942" width="11.88671875" style="59" customWidth="1"/>
    <col min="7943" max="7943" width="14.6640625" style="59" customWidth="1"/>
    <col min="7944" max="7944" width="12.44140625" style="59" customWidth="1"/>
    <col min="7945" max="7945" width="14.6640625" style="59" customWidth="1"/>
    <col min="7946" max="7946" width="13.33203125" style="59" customWidth="1"/>
    <col min="7947" max="7947" width="3" style="59" customWidth="1"/>
    <col min="7948" max="8192" width="9.109375" style="59"/>
    <col min="8193" max="8193" width="10" style="59" customWidth="1"/>
    <col min="8194" max="8194" width="49.44140625" style="59" customWidth="1"/>
    <col min="8195" max="8195" width="12.88671875" style="59" customWidth="1"/>
    <col min="8196" max="8196" width="12.109375" style="59" customWidth="1"/>
    <col min="8197" max="8197" width="12.44140625" style="59" customWidth="1"/>
    <col min="8198" max="8198" width="11.88671875" style="59" customWidth="1"/>
    <col min="8199" max="8199" width="14.6640625" style="59" customWidth="1"/>
    <col min="8200" max="8200" width="12.44140625" style="59" customWidth="1"/>
    <col min="8201" max="8201" width="14.6640625" style="59" customWidth="1"/>
    <col min="8202" max="8202" width="13.33203125" style="59" customWidth="1"/>
    <col min="8203" max="8203" width="3" style="59" customWidth="1"/>
    <col min="8204" max="8448" width="9.109375" style="59"/>
    <col min="8449" max="8449" width="10" style="59" customWidth="1"/>
    <col min="8450" max="8450" width="49.44140625" style="59" customWidth="1"/>
    <col min="8451" max="8451" width="12.88671875" style="59" customWidth="1"/>
    <col min="8452" max="8452" width="12.109375" style="59" customWidth="1"/>
    <col min="8453" max="8453" width="12.44140625" style="59" customWidth="1"/>
    <col min="8454" max="8454" width="11.88671875" style="59" customWidth="1"/>
    <col min="8455" max="8455" width="14.6640625" style="59" customWidth="1"/>
    <col min="8456" max="8456" width="12.44140625" style="59" customWidth="1"/>
    <col min="8457" max="8457" width="14.6640625" style="59" customWidth="1"/>
    <col min="8458" max="8458" width="13.33203125" style="59" customWidth="1"/>
    <col min="8459" max="8459" width="3" style="59" customWidth="1"/>
    <col min="8460" max="8704" width="9.109375" style="59"/>
    <col min="8705" max="8705" width="10" style="59" customWidth="1"/>
    <col min="8706" max="8706" width="49.44140625" style="59" customWidth="1"/>
    <col min="8707" max="8707" width="12.88671875" style="59" customWidth="1"/>
    <col min="8708" max="8708" width="12.109375" style="59" customWidth="1"/>
    <col min="8709" max="8709" width="12.44140625" style="59" customWidth="1"/>
    <col min="8710" max="8710" width="11.88671875" style="59" customWidth="1"/>
    <col min="8711" max="8711" width="14.6640625" style="59" customWidth="1"/>
    <col min="8712" max="8712" width="12.44140625" style="59" customWidth="1"/>
    <col min="8713" max="8713" width="14.6640625" style="59" customWidth="1"/>
    <col min="8714" max="8714" width="13.33203125" style="59" customWidth="1"/>
    <col min="8715" max="8715" width="3" style="59" customWidth="1"/>
    <col min="8716" max="8960" width="9.109375" style="59"/>
    <col min="8961" max="8961" width="10" style="59" customWidth="1"/>
    <col min="8962" max="8962" width="49.44140625" style="59" customWidth="1"/>
    <col min="8963" max="8963" width="12.88671875" style="59" customWidth="1"/>
    <col min="8964" max="8964" width="12.109375" style="59" customWidth="1"/>
    <col min="8965" max="8965" width="12.44140625" style="59" customWidth="1"/>
    <col min="8966" max="8966" width="11.88671875" style="59" customWidth="1"/>
    <col min="8967" max="8967" width="14.6640625" style="59" customWidth="1"/>
    <col min="8968" max="8968" width="12.44140625" style="59" customWidth="1"/>
    <col min="8969" max="8969" width="14.6640625" style="59" customWidth="1"/>
    <col min="8970" max="8970" width="13.33203125" style="59" customWidth="1"/>
    <col min="8971" max="8971" width="3" style="59" customWidth="1"/>
    <col min="8972" max="9216" width="9.109375" style="59"/>
    <col min="9217" max="9217" width="10" style="59" customWidth="1"/>
    <col min="9218" max="9218" width="49.44140625" style="59" customWidth="1"/>
    <col min="9219" max="9219" width="12.88671875" style="59" customWidth="1"/>
    <col min="9220" max="9220" width="12.109375" style="59" customWidth="1"/>
    <col min="9221" max="9221" width="12.44140625" style="59" customWidth="1"/>
    <col min="9222" max="9222" width="11.88671875" style="59" customWidth="1"/>
    <col min="9223" max="9223" width="14.6640625" style="59" customWidth="1"/>
    <col min="9224" max="9224" width="12.44140625" style="59" customWidth="1"/>
    <col min="9225" max="9225" width="14.6640625" style="59" customWidth="1"/>
    <col min="9226" max="9226" width="13.33203125" style="59" customWidth="1"/>
    <col min="9227" max="9227" width="3" style="59" customWidth="1"/>
    <col min="9228" max="9472" width="9.109375" style="59"/>
    <col min="9473" max="9473" width="10" style="59" customWidth="1"/>
    <col min="9474" max="9474" width="49.44140625" style="59" customWidth="1"/>
    <col min="9475" max="9475" width="12.88671875" style="59" customWidth="1"/>
    <col min="9476" max="9476" width="12.109375" style="59" customWidth="1"/>
    <col min="9477" max="9477" width="12.44140625" style="59" customWidth="1"/>
    <col min="9478" max="9478" width="11.88671875" style="59" customWidth="1"/>
    <col min="9479" max="9479" width="14.6640625" style="59" customWidth="1"/>
    <col min="9480" max="9480" width="12.44140625" style="59" customWidth="1"/>
    <col min="9481" max="9481" width="14.6640625" style="59" customWidth="1"/>
    <col min="9482" max="9482" width="13.33203125" style="59" customWidth="1"/>
    <col min="9483" max="9483" width="3" style="59" customWidth="1"/>
    <col min="9484" max="9728" width="9.109375" style="59"/>
    <col min="9729" max="9729" width="10" style="59" customWidth="1"/>
    <col min="9730" max="9730" width="49.44140625" style="59" customWidth="1"/>
    <col min="9731" max="9731" width="12.88671875" style="59" customWidth="1"/>
    <col min="9732" max="9732" width="12.109375" style="59" customWidth="1"/>
    <col min="9733" max="9733" width="12.44140625" style="59" customWidth="1"/>
    <col min="9734" max="9734" width="11.88671875" style="59" customWidth="1"/>
    <col min="9735" max="9735" width="14.6640625" style="59" customWidth="1"/>
    <col min="9736" max="9736" width="12.44140625" style="59" customWidth="1"/>
    <col min="9737" max="9737" width="14.6640625" style="59" customWidth="1"/>
    <col min="9738" max="9738" width="13.33203125" style="59" customWidth="1"/>
    <col min="9739" max="9739" width="3" style="59" customWidth="1"/>
    <col min="9740" max="9984" width="9.109375" style="59"/>
    <col min="9985" max="9985" width="10" style="59" customWidth="1"/>
    <col min="9986" max="9986" width="49.44140625" style="59" customWidth="1"/>
    <col min="9987" max="9987" width="12.88671875" style="59" customWidth="1"/>
    <col min="9988" max="9988" width="12.109375" style="59" customWidth="1"/>
    <col min="9989" max="9989" width="12.44140625" style="59" customWidth="1"/>
    <col min="9990" max="9990" width="11.88671875" style="59" customWidth="1"/>
    <col min="9991" max="9991" width="14.6640625" style="59" customWidth="1"/>
    <col min="9992" max="9992" width="12.44140625" style="59" customWidth="1"/>
    <col min="9993" max="9993" width="14.6640625" style="59" customWidth="1"/>
    <col min="9994" max="9994" width="13.33203125" style="59" customWidth="1"/>
    <col min="9995" max="9995" width="3" style="59" customWidth="1"/>
    <col min="9996" max="10240" width="9.109375" style="59"/>
    <col min="10241" max="10241" width="10" style="59" customWidth="1"/>
    <col min="10242" max="10242" width="49.44140625" style="59" customWidth="1"/>
    <col min="10243" max="10243" width="12.88671875" style="59" customWidth="1"/>
    <col min="10244" max="10244" width="12.109375" style="59" customWidth="1"/>
    <col min="10245" max="10245" width="12.44140625" style="59" customWidth="1"/>
    <col min="10246" max="10246" width="11.88671875" style="59" customWidth="1"/>
    <col min="10247" max="10247" width="14.6640625" style="59" customWidth="1"/>
    <col min="10248" max="10248" width="12.44140625" style="59" customWidth="1"/>
    <col min="10249" max="10249" width="14.6640625" style="59" customWidth="1"/>
    <col min="10250" max="10250" width="13.33203125" style="59" customWidth="1"/>
    <col min="10251" max="10251" width="3" style="59" customWidth="1"/>
    <col min="10252" max="10496" width="9.109375" style="59"/>
    <col min="10497" max="10497" width="10" style="59" customWidth="1"/>
    <col min="10498" max="10498" width="49.44140625" style="59" customWidth="1"/>
    <col min="10499" max="10499" width="12.88671875" style="59" customWidth="1"/>
    <col min="10500" max="10500" width="12.109375" style="59" customWidth="1"/>
    <col min="10501" max="10501" width="12.44140625" style="59" customWidth="1"/>
    <col min="10502" max="10502" width="11.88671875" style="59" customWidth="1"/>
    <col min="10503" max="10503" width="14.6640625" style="59" customWidth="1"/>
    <col min="10504" max="10504" width="12.44140625" style="59" customWidth="1"/>
    <col min="10505" max="10505" width="14.6640625" style="59" customWidth="1"/>
    <col min="10506" max="10506" width="13.33203125" style="59" customWidth="1"/>
    <col min="10507" max="10507" width="3" style="59" customWidth="1"/>
    <col min="10508" max="10752" width="9.109375" style="59"/>
    <col min="10753" max="10753" width="10" style="59" customWidth="1"/>
    <col min="10754" max="10754" width="49.44140625" style="59" customWidth="1"/>
    <col min="10755" max="10755" width="12.88671875" style="59" customWidth="1"/>
    <col min="10756" max="10756" width="12.109375" style="59" customWidth="1"/>
    <col min="10757" max="10757" width="12.44140625" style="59" customWidth="1"/>
    <col min="10758" max="10758" width="11.88671875" style="59" customWidth="1"/>
    <col min="10759" max="10759" width="14.6640625" style="59" customWidth="1"/>
    <col min="10760" max="10760" width="12.44140625" style="59" customWidth="1"/>
    <col min="10761" max="10761" width="14.6640625" style="59" customWidth="1"/>
    <col min="10762" max="10762" width="13.33203125" style="59" customWidth="1"/>
    <col min="10763" max="10763" width="3" style="59" customWidth="1"/>
    <col min="10764" max="11008" width="9.109375" style="59"/>
    <col min="11009" max="11009" width="10" style="59" customWidth="1"/>
    <col min="11010" max="11010" width="49.44140625" style="59" customWidth="1"/>
    <col min="11011" max="11011" width="12.88671875" style="59" customWidth="1"/>
    <col min="11012" max="11012" width="12.109375" style="59" customWidth="1"/>
    <col min="11013" max="11013" width="12.44140625" style="59" customWidth="1"/>
    <col min="11014" max="11014" width="11.88671875" style="59" customWidth="1"/>
    <col min="11015" max="11015" width="14.6640625" style="59" customWidth="1"/>
    <col min="11016" max="11016" width="12.44140625" style="59" customWidth="1"/>
    <col min="11017" max="11017" width="14.6640625" style="59" customWidth="1"/>
    <col min="11018" max="11018" width="13.33203125" style="59" customWidth="1"/>
    <col min="11019" max="11019" width="3" style="59" customWidth="1"/>
    <col min="11020" max="11264" width="9.109375" style="59"/>
    <col min="11265" max="11265" width="10" style="59" customWidth="1"/>
    <col min="11266" max="11266" width="49.44140625" style="59" customWidth="1"/>
    <col min="11267" max="11267" width="12.88671875" style="59" customWidth="1"/>
    <col min="11268" max="11268" width="12.109375" style="59" customWidth="1"/>
    <col min="11269" max="11269" width="12.44140625" style="59" customWidth="1"/>
    <col min="11270" max="11270" width="11.88671875" style="59" customWidth="1"/>
    <col min="11271" max="11271" width="14.6640625" style="59" customWidth="1"/>
    <col min="11272" max="11272" width="12.44140625" style="59" customWidth="1"/>
    <col min="11273" max="11273" width="14.6640625" style="59" customWidth="1"/>
    <col min="11274" max="11274" width="13.33203125" style="59" customWidth="1"/>
    <col min="11275" max="11275" width="3" style="59" customWidth="1"/>
    <col min="11276" max="11520" width="9.109375" style="59"/>
    <col min="11521" max="11521" width="10" style="59" customWidth="1"/>
    <col min="11522" max="11522" width="49.44140625" style="59" customWidth="1"/>
    <col min="11523" max="11523" width="12.88671875" style="59" customWidth="1"/>
    <col min="11524" max="11524" width="12.109375" style="59" customWidth="1"/>
    <col min="11525" max="11525" width="12.44140625" style="59" customWidth="1"/>
    <col min="11526" max="11526" width="11.88671875" style="59" customWidth="1"/>
    <col min="11527" max="11527" width="14.6640625" style="59" customWidth="1"/>
    <col min="11528" max="11528" width="12.44140625" style="59" customWidth="1"/>
    <col min="11529" max="11529" width="14.6640625" style="59" customWidth="1"/>
    <col min="11530" max="11530" width="13.33203125" style="59" customWidth="1"/>
    <col min="11531" max="11531" width="3" style="59" customWidth="1"/>
    <col min="11532" max="11776" width="9.109375" style="59"/>
    <col min="11777" max="11777" width="10" style="59" customWidth="1"/>
    <col min="11778" max="11778" width="49.44140625" style="59" customWidth="1"/>
    <col min="11779" max="11779" width="12.88671875" style="59" customWidth="1"/>
    <col min="11780" max="11780" width="12.109375" style="59" customWidth="1"/>
    <col min="11781" max="11781" width="12.44140625" style="59" customWidth="1"/>
    <col min="11782" max="11782" width="11.88671875" style="59" customWidth="1"/>
    <col min="11783" max="11783" width="14.6640625" style="59" customWidth="1"/>
    <col min="11784" max="11784" width="12.44140625" style="59" customWidth="1"/>
    <col min="11785" max="11785" width="14.6640625" style="59" customWidth="1"/>
    <col min="11786" max="11786" width="13.33203125" style="59" customWidth="1"/>
    <col min="11787" max="11787" width="3" style="59" customWidth="1"/>
    <col min="11788" max="12032" width="9.109375" style="59"/>
    <col min="12033" max="12033" width="10" style="59" customWidth="1"/>
    <col min="12034" max="12034" width="49.44140625" style="59" customWidth="1"/>
    <col min="12035" max="12035" width="12.88671875" style="59" customWidth="1"/>
    <col min="12036" max="12036" width="12.109375" style="59" customWidth="1"/>
    <col min="12037" max="12037" width="12.44140625" style="59" customWidth="1"/>
    <col min="12038" max="12038" width="11.88671875" style="59" customWidth="1"/>
    <col min="12039" max="12039" width="14.6640625" style="59" customWidth="1"/>
    <col min="12040" max="12040" width="12.44140625" style="59" customWidth="1"/>
    <col min="12041" max="12041" width="14.6640625" style="59" customWidth="1"/>
    <col min="12042" max="12042" width="13.33203125" style="59" customWidth="1"/>
    <col min="12043" max="12043" width="3" style="59" customWidth="1"/>
    <col min="12044" max="12288" width="9.109375" style="59"/>
    <col min="12289" max="12289" width="10" style="59" customWidth="1"/>
    <col min="12290" max="12290" width="49.44140625" style="59" customWidth="1"/>
    <col min="12291" max="12291" width="12.88671875" style="59" customWidth="1"/>
    <col min="12292" max="12292" width="12.109375" style="59" customWidth="1"/>
    <col min="12293" max="12293" width="12.44140625" style="59" customWidth="1"/>
    <col min="12294" max="12294" width="11.88671875" style="59" customWidth="1"/>
    <col min="12295" max="12295" width="14.6640625" style="59" customWidth="1"/>
    <col min="12296" max="12296" width="12.44140625" style="59" customWidth="1"/>
    <col min="12297" max="12297" width="14.6640625" style="59" customWidth="1"/>
    <col min="12298" max="12298" width="13.33203125" style="59" customWidth="1"/>
    <col min="12299" max="12299" width="3" style="59" customWidth="1"/>
    <col min="12300" max="12544" width="9.109375" style="59"/>
    <col min="12545" max="12545" width="10" style="59" customWidth="1"/>
    <col min="12546" max="12546" width="49.44140625" style="59" customWidth="1"/>
    <col min="12547" max="12547" width="12.88671875" style="59" customWidth="1"/>
    <col min="12548" max="12548" width="12.109375" style="59" customWidth="1"/>
    <col min="12549" max="12549" width="12.44140625" style="59" customWidth="1"/>
    <col min="12550" max="12550" width="11.88671875" style="59" customWidth="1"/>
    <col min="12551" max="12551" width="14.6640625" style="59" customWidth="1"/>
    <col min="12552" max="12552" width="12.44140625" style="59" customWidth="1"/>
    <col min="12553" max="12553" width="14.6640625" style="59" customWidth="1"/>
    <col min="12554" max="12554" width="13.33203125" style="59" customWidth="1"/>
    <col min="12555" max="12555" width="3" style="59" customWidth="1"/>
    <col min="12556" max="12800" width="9.109375" style="59"/>
    <col min="12801" max="12801" width="10" style="59" customWidth="1"/>
    <col min="12802" max="12802" width="49.44140625" style="59" customWidth="1"/>
    <col min="12803" max="12803" width="12.88671875" style="59" customWidth="1"/>
    <col min="12804" max="12804" width="12.109375" style="59" customWidth="1"/>
    <col min="12805" max="12805" width="12.44140625" style="59" customWidth="1"/>
    <col min="12806" max="12806" width="11.88671875" style="59" customWidth="1"/>
    <col min="12807" max="12807" width="14.6640625" style="59" customWidth="1"/>
    <col min="12808" max="12808" width="12.44140625" style="59" customWidth="1"/>
    <col min="12809" max="12809" width="14.6640625" style="59" customWidth="1"/>
    <col min="12810" max="12810" width="13.33203125" style="59" customWidth="1"/>
    <col min="12811" max="12811" width="3" style="59" customWidth="1"/>
    <col min="12812" max="13056" width="9.109375" style="59"/>
    <col min="13057" max="13057" width="10" style="59" customWidth="1"/>
    <col min="13058" max="13058" width="49.44140625" style="59" customWidth="1"/>
    <col min="13059" max="13059" width="12.88671875" style="59" customWidth="1"/>
    <col min="13060" max="13060" width="12.109375" style="59" customWidth="1"/>
    <col min="13061" max="13061" width="12.44140625" style="59" customWidth="1"/>
    <col min="13062" max="13062" width="11.88671875" style="59" customWidth="1"/>
    <col min="13063" max="13063" width="14.6640625" style="59" customWidth="1"/>
    <col min="13064" max="13064" width="12.44140625" style="59" customWidth="1"/>
    <col min="13065" max="13065" width="14.6640625" style="59" customWidth="1"/>
    <col min="13066" max="13066" width="13.33203125" style="59" customWidth="1"/>
    <col min="13067" max="13067" width="3" style="59" customWidth="1"/>
    <col min="13068" max="13312" width="9.109375" style="59"/>
    <col min="13313" max="13313" width="10" style="59" customWidth="1"/>
    <col min="13314" max="13314" width="49.44140625" style="59" customWidth="1"/>
    <col min="13315" max="13315" width="12.88671875" style="59" customWidth="1"/>
    <col min="13316" max="13316" width="12.109375" style="59" customWidth="1"/>
    <col min="13317" max="13317" width="12.44140625" style="59" customWidth="1"/>
    <col min="13318" max="13318" width="11.88671875" style="59" customWidth="1"/>
    <col min="13319" max="13319" width="14.6640625" style="59" customWidth="1"/>
    <col min="13320" max="13320" width="12.44140625" style="59" customWidth="1"/>
    <col min="13321" max="13321" width="14.6640625" style="59" customWidth="1"/>
    <col min="13322" max="13322" width="13.33203125" style="59" customWidth="1"/>
    <col min="13323" max="13323" width="3" style="59" customWidth="1"/>
    <col min="13324" max="13568" width="9.109375" style="59"/>
    <col min="13569" max="13569" width="10" style="59" customWidth="1"/>
    <col min="13570" max="13570" width="49.44140625" style="59" customWidth="1"/>
    <col min="13571" max="13571" width="12.88671875" style="59" customWidth="1"/>
    <col min="13572" max="13572" width="12.109375" style="59" customWidth="1"/>
    <col min="13573" max="13573" width="12.44140625" style="59" customWidth="1"/>
    <col min="13574" max="13574" width="11.88671875" style="59" customWidth="1"/>
    <col min="13575" max="13575" width="14.6640625" style="59" customWidth="1"/>
    <col min="13576" max="13576" width="12.44140625" style="59" customWidth="1"/>
    <col min="13577" max="13577" width="14.6640625" style="59" customWidth="1"/>
    <col min="13578" max="13578" width="13.33203125" style="59" customWidth="1"/>
    <col min="13579" max="13579" width="3" style="59" customWidth="1"/>
    <col min="13580" max="13824" width="9.109375" style="59"/>
    <col min="13825" max="13825" width="10" style="59" customWidth="1"/>
    <col min="13826" max="13826" width="49.44140625" style="59" customWidth="1"/>
    <col min="13827" max="13827" width="12.88671875" style="59" customWidth="1"/>
    <col min="13828" max="13828" width="12.109375" style="59" customWidth="1"/>
    <col min="13829" max="13829" width="12.44140625" style="59" customWidth="1"/>
    <col min="13830" max="13830" width="11.88671875" style="59" customWidth="1"/>
    <col min="13831" max="13831" width="14.6640625" style="59" customWidth="1"/>
    <col min="13832" max="13832" width="12.44140625" style="59" customWidth="1"/>
    <col min="13833" max="13833" width="14.6640625" style="59" customWidth="1"/>
    <col min="13834" max="13834" width="13.33203125" style="59" customWidth="1"/>
    <col min="13835" max="13835" width="3" style="59" customWidth="1"/>
    <col min="13836" max="14080" width="9.109375" style="59"/>
    <col min="14081" max="14081" width="10" style="59" customWidth="1"/>
    <col min="14082" max="14082" width="49.44140625" style="59" customWidth="1"/>
    <col min="14083" max="14083" width="12.88671875" style="59" customWidth="1"/>
    <col min="14084" max="14084" width="12.109375" style="59" customWidth="1"/>
    <col min="14085" max="14085" width="12.44140625" style="59" customWidth="1"/>
    <col min="14086" max="14086" width="11.88671875" style="59" customWidth="1"/>
    <col min="14087" max="14087" width="14.6640625" style="59" customWidth="1"/>
    <col min="14088" max="14088" width="12.44140625" style="59" customWidth="1"/>
    <col min="14089" max="14089" width="14.6640625" style="59" customWidth="1"/>
    <col min="14090" max="14090" width="13.33203125" style="59" customWidth="1"/>
    <col min="14091" max="14091" width="3" style="59" customWidth="1"/>
    <col min="14092" max="14336" width="9.109375" style="59"/>
    <col min="14337" max="14337" width="10" style="59" customWidth="1"/>
    <col min="14338" max="14338" width="49.44140625" style="59" customWidth="1"/>
    <col min="14339" max="14339" width="12.88671875" style="59" customWidth="1"/>
    <col min="14340" max="14340" width="12.109375" style="59" customWidth="1"/>
    <col min="14341" max="14341" width="12.44140625" style="59" customWidth="1"/>
    <col min="14342" max="14342" width="11.88671875" style="59" customWidth="1"/>
    <col min="14343" max="14343" width="14.6640625" style="59" customWidth="1"/>
    <col min="14344" max="14344" width="12.44140625" style="59" customWidth="1"/>
    <col min="14345" max="14345" width="14.6640625" style="59" customWidth="1"/>
    <col min="14346" max="14346" width="13.33203125" style="59" customWidth="1"/>
    <col min="14347" max="14347" width="3" style="59" customWidth="1"/>
    <col min="14348" max="14592" width="9.109375" style="59"/>
    <col min="14593" max="14593" width="10" style="59" customWidth="1"/>
    <col min="14594" max="14594" width="49.44140625" style="59" customWidth="1"/>
    <col min="14595" max="14595" width="12.88671875" style="59" customWidth="1"/>
    <col min="14596" max="14596" width="12.109375" style="59" customWidth="1"/>
    <col min="14597" max="14597" width="12.44140625" style="59" customWidth="1"/>
    <col min="14598" max="14598" width="11.88671875" style="59" customWidth="1"/>
    <col min="14599" max="14599" width="14.6640625" style="59" customWidth="1"/>
    <col min="14600" max="14600" width="12.44140625" style="59" customWidth="1"/>
    <col min="14601" max="14601" width="14.6640625" style="59" customWidth="1"/>
    <col min="14602" max="14602" width="13.33203125" style="59" customWidth="1"/>
    <col min="14603" max="14603" width="3" style="59" customWidth="1"/>
    <col min="14604" max="14848" width="9.109375" style="59"/>
    <col min="14849" max="14849" width="10" style="59" customWidth="1"/>
    <col min="14850" max="14850" width="49.44140625" style="59" customWidth="1"/>
    <col min="14851" max="14851" width="12.88671875" style="59" customWidth="1"/>
    <col min="14852" max="14852" width="12.109375" style="59" customWidth="1"/>
    <col min="14853" max="14853" width="12.44140625" style="59" customWidth="1"/>
    <col min="14854" max="14854" width="11.88671875" style="59" customWidth="1"/>
    <col min="14855" max="14855" width="14.6640625" style="59" customWidth="1"/>
    <col min="14856" max="14856" width="12.44140625" style="59" customWidth="1"/>
    <col min="14857" max="14857" width="14.6640625" style="59" customWidth="1"/>
    <col min="14858" max="14858" width="13.33203125" style="59" customWidth="1"/>
    <col min="14859" max="14859" width="3" style="59" customWidth="1"/>
    <col min="14860" max="15104" width="9.109375" style="59"/>
    <col min="15105" max="15105" width="10" style="59" customWidth="1"/>
    <col min="15106" max="15106" width="49.44140625" style="59" customWidth="1"/>
    <col min="15107" max="15107" width="12.88671875" style="59" customWidth="1"/>
    <col min="15108" max="15108" width="12.109375" style="59" customWidth="1"/>
    <col min="15109" max="15109" width="12.44140625" style="59" customWidth="1"/>
    <col min="15110" max="15110" width="11.88671875" style="59" customWidth="1"/>
    <col min="15111" max="15111" width="14.6640625" style="59" customWidth="1"/>
    <col min="15112" max="15112" width="12.44140625" style="59" customWidth="1"/>
    <col min="15113" max="15113" width="14.6640625" style="59" customWidth="1"/>
    <col min="15114" max="15114" width="13.33203125" style="59" customWidth="1"/>
    <col min="15115" max="15115" width="3" style="59" customWidth="1"/>
    <col min="15116" max="15360" width="9.109375" style="59"/>
    <col min="15361" max="15361" width="10" style="59" customWidth="1"/>
    <col min="15362" max="15362" width="49.44140625" style="59" customWidth="1"/>
    <col min="15363" max="15363" width="12.88671875" style="59" customWidth="1"/>
    <col min="15364" max="15364" width="12.109375" style="59" customWidth="1"/>
    <col min="15365" max="15365" width="12.44140625" style="59" customWidth="1"/>
    <col min="15366" max="15366" width="11.88671875" style="59" customWidth="1"/>
    <col min="15367" max="15367" width="14.6640625" style="59" customWidth="1"/>
    <col min="15368" max="15368" width="12.44140625" style="59" customWidth="1"/>
    <col min="15369" max="15369" width="14.6640625" style="59" customWidth="1"/>
    <col min="15370" max="15370" width="13.33203125" style="59" customWidth="1"/>
    <col min="15371" max="15371" width="3" style="59" customWidth="1"/>
    <col min="15372" max="15616" width="9.109375" style="59"/>
    <col min="15617" max="15617" width="10" style="59" customWidth="1"/>
    <col min="15618" max="15618" width="49.44140625" style="59" customWidth="1"/>
    <col min="15619" max="15619" width="12.88671875" style="59" customWidth="1"/>
    <col min="15620" max="15620" width="12.109375" style="59" customWidth="1"/>
    <col min="15621" max="15621" width="12.44140625" style="59" customWidth="1"/>
    <col min="15622" max="15622" width="11.88671875" style="59" customWidth="1"/>
    <col min="15623" max="15623" width="14.6640625" style="59" customWidth="1"/>
    <col min="15624" max="15624" width="12.44140625" style="59" customWidth="1"/>
    <col min="15625" max="15625" width="14.6640625" style="59" customWidth="1"/>
    <col min="15626" max="15626" width="13.33203125" style="59" customWidth="1"/>
    <col min="15627" max="15627" width="3" style="59" customWidth="1"/>
    <col min="15628" max="15872" width="9.109375" style="59"/>
    <col min="15873" max="15873" width="10" style="59" customWidth="1"/>
    <col min="15874" max="15874" width="49.44140625" style="59" customWidth="1"/>
    <col min="15875" max="15875" width="12.88671875" style="59" customWidth="1"/>
    <col min="15876" max="15876" width="12.109375" style="59" customWidth="1"/>
    <col min="15877" max="15877" width="12.44140625" style="59" customWidth="1"/>
    <col min="15878" max="15878" width="11.88671875" style="59" customWidth="1"/>
    <col min="15879" max="15879" width="14.6640625" style="59" customWidth="1"/>
    <col min="15880" max="15880" width="12.44140625" style="59" customWidth="1"/>
    <col min="15881" max="15881" width="14.6640625" style="59" customWidth="1"/>
    <col min="15882" max="15882" width="13.33203125" style="59" customWidth="1"/>
    <col min="15883" max="15883" width="3" style="59" customWidth="1"/>
    <col min="15884" max="16128" width="9.109375" style="59"/>
    <col min="16129" max="16129" width="10" style="59" customWidth="1"/>
    <col min="16130" max="16130" width="49.44140625" style="59" customWidth="1"/>
    <col min="16131" max="16131" width="12.88671875" style="59" customWidth="1"/>
    <col min="16132" max="16132" width="12.109375" style="59" customWidth="1"/>
    <col min="16133" max="16133" width="12.44140625" style="59" customWidth="1"/>
    <col min="16134" max="16134" width="11.88671875" style="59" customWidth="1"/>
    <col min="16135" max="16135" width="14.6640625" style="59" customWidth="1"/>
    <col min="16136" max="16136" width="12.44140625" style="59" customWidth="1"/>
    <col min="16137" max="16137" width="14.6640625" style="59" customWidth="1"/>
    <col min="16138" max="16138" width="13.33203125" style="59" customWidth="1"/>
    <col min="16139" max="16139" width="3" style="59" customWidth="1"/>
    <col min="16140" max="16384" width="9.109375" style="59"/>
  </cols>
  <sheetData>
    <row r="1" spans="1:16" ht="15.6">
      <c r="A1" s="958"/>
      <c r="B1" s="958"/>
      <c r="C1" s="296"/>
      <c r="D1" s="296"/>
      <c r="E1" s="296"/>
      <c r="F1" s="296"/>
      <c r="G1" s="296"/>
      <c r="H1" s="296"/>
      <c r="I1" s="296"/>
      <c r="J1" s="296"/>
      <c r="K1" s="296"/>
      <c r="L1" s="296"/>
      <c r="M1" s="1206" t="s">
        <v>720</v>
      </c>
      <c r="N1" s="1206"/>
      <c r="O1" s="370"/>
      <c r="P1" s="370"/>
    </row>
    <row r="2" spans="1:16" ht="18" customHeight="1">
      <c r="A2" s="958"/>
      <c r="B2" s="958"/>
      <c r="C2" s="855"/>
      <c r="D2" s="855"/>
      <c r="E2" s="855"/>
      <c r="F2" s="855"/>
      <c r="G2" s="855"/>
      <c r="H2" s="855"/>
      <c r="I2" s="296"/>
      <c r="J2" s="296"/>
      <c r="K2" s="296"/>
      <c r="L2" s="296"/>
      <c r="M2" s="296"/>
      <c r="N2" s="296"/>
      <c r="O2" s="823"/>
      <c r="P2" s="823"/>
    </row>
    <row r="3" spans="1:16" ht="21">
      <c r="A3" s="958"/>
      <c r="B3" s="958"/>
      <c r="C3" s="1148" t="s">
        <v>470</v>
      </c>
      <c r="D3" s="1148"/>
      <c r="E3" s="1148"/>
      <c r="F3" s="1148"/>
      <c r="G3" s="1148"/>
      <c r="H3" s="1148"/>
      <c r="I3" s="1148"/>
      <c r="J3" s="1148"/>
      <c r="K3" s="1148"/>
      <c r="L3" s="1148"/>
      <c r="M3" s="1148"/>
      <c r="N3" s="1148"/>
      <c r="O3" s="823"/>
      <c r="P3" s="823"/>
    </row>
    <row r="4" spans="1:16" ht="21" customHeight="1">
      <c r="A4" s="958"/>
      <c r="B4" s="958"/>
      <c r="C4" s="1207" t="s">
        <v>354</v>
      </c>
      <c r="D4" s="1207"/>
      <c r="E4" s="1207"/>
      <c r="F4" s="1207"/>
      <c r="G4" s="1207"/>
      <c r="H4" s="1207"/>
      <c r="I4" s="1207"/>
      <c r="J4" s="1207"/>
      <c r="K4" s="1207"/>
      <c r="L4" s="1207"/>
      <c r="M4" s="1207"/>
      <c r="N4" s="1207"/>
      <c r="O4" s="823"/>
      <c r="P4" s="823"/>
    </row>
    <row r="5" spans="1:16" ht="17.25" customHeight="1">
      <c r="A5" s="958"/>
      <c r="B5" s="958"/>
      <c r="C5" s="824"/>
      <c r="D5" s="824"/>
      <c r="E5" s="824"/>
      <c r="F5" s="824"/>
      <c r="G5" s="824"/>
      <c r="H5" s="824"/>
      <c r="I5" s="824"/>
      <c r="J5" s="824"/>
      <c r="K5" s="824"/>
      <c r="L5" s="824"/>
      <c r="M5" s="824"/>
      <c r="N5" s="296"/>
      <c r="O5" s="823"/>
      <c r="P5" s="823"/>
    </row>
    <row r="6" spans="1:16" ht="15.75" customHeight="1">
      <c r="A6" s="958"/>
      <c r="B6" s="958"/>
      <c r="C6" s="1149" t="s">
        <v>514</v>
      </c>
      <c r="D6" s="1149"/>
      <c r="E6" s="1149"/>
      <c r="F6" s="1149"/>
      <c r="G6" s="1149"/>
      <c r="H6" s="826"/>
      <c r="I6" s="826"/>
      <c r="J6" s="296"/>
      <c r="K6" s="296"/>
      <c r="L6" s="296"/>
      <c r="M6" s="296"/>
      <c r="N6" s="296"/>
      <c r="O6" s="823"/>
      <c r="P6" s="823"/>
    </row>
    <row r="7" spans="1:16" ht="15.75" customHeight="1">
      <c r="A7" s="958"/>
      <c r="B7" s="958"/>
      <c r="C7" s="959" t="s">
        <v>16</v>
      </c>
      <c r="D7" s="959"/>
      <c r="E7" s="959"/>
      <c r="F7" s="959"/>
      <c r="G7" s="959"/>
      <c r="H7" s="826"/>
      <c r="I7" s="826"/>
      <c r="J7" s="826"/>
      <c r="K7" s="826"/>
      <c r="L7" s="826"/>
      <c r="M7" s="296"/>
      <c r="N7" s="296"/>
      <c r="O7" s="823"/>
      <c r="P7" s="823"/>
    </row>
    <row r="8" spans="1:16" ht="15.75" customHeight="1">
      <c r="A8" s="958"/>
      <c r="B8" s="958"/>
      <c r="C8" s="959" t="s">
        <v>19</v>
      </c>
      <c r="D8" s="959"/>
      <c r="E8" s="959"/>
      <c r="F8" s="959"/>
      <c r="G8" s="959"/>
      <c r="H8" s="826"/>
      <c r="I8" s="826"/>
      <c r="J8" s="826"/>
      <c r="K8" s="826"/>
      <c r="L8" s="826"/>
      <c r="M8" s="296"/>
      <c r="N8" s="296"/>
      <c r="O8" s="823"/>
      <c r="P8" s="823"/>
    </row>
    <row r="9" spans="1:16" ht="12.75" customHeight="1" thickBot="1">
      <c r="A9" s="958"/>
      <c r="B9" s="958"/>
      <c r="C9" s="826"/>
      <c r="D9" s="826"/>
      <c r="E9" s="826"/>
      <c r="F9" s="826"/>
      <c r="G9" s="826"/>
      <c r="H9" s="826"/>
      <c r="I9" s="826"/>
      <c r="J9" s="826"/>
      <c r="K9" s="826"/>
      <c r="L9" s="826"/>
      <c r="M9" s="296"/>
      <c r="N9" s="296"/>
      <c r="O9" s="823"/>
      <c r="P9" s="823"/>
    </row>
    <row r="10" spans="1:16" ht="24" customHeight="1" thickBot="1">
      <c r="A10" s="958"/>
      <c r="B10" s="958"/>
      <c r="C10" s="960"/>
      <c r="D10" s="961" t="s">
        <v>21</v>
      </c>
      <c r="E10" s="1208" t="s">
        <v>26</v>
      </c>
      <c r="F10" s="1205"/>
      <c r="G10" s="1208" t="s">
        <v>27</v>
      </c>
      <c r="H10" s="1205"/>
      <c r="I10" s="1204" t="s">
        <v>28</v>
      </c>
      <c r="J10" s="1205"/>
      <c r="K10" s="1204" t="s">
        <v>538</v>
      </c>
      <c r="L10" s="1205"/>
      <c r="M10" s="1209" t="s">
        <v>540</v>
      </c>
      <c r="N10" s="1210"/>
      <c r="O10" s="843"/>
      <c r="P10" s="361"/>
    </row>
    <row r="11" spans="1:16" ht="32.25" customHeight="1" thickBot="1">
      <c r="A11" s="958"/>
      <c r="B11" s="958"/>
      <c r="C11" s="1202" t="s">
        <v>22</v>
      </c>
      <c r="D11" s="1214" t="s">
        <v>23</v>
      </c>
      <c r="E11" s="1202" t="s">
        <v>29</v>
      </c>
      <c r="F11" s="1202" t="s">
        <v>30</v>
      </c>
      <c r="G11" s="1202" t="s">
        <v>29</v>
      </c>
      <c r="H11" s="1202" t="s">
        <v>30</v>
      </c>
      <c r="I11" s="1202" t="s">
        <v>29</v>
      </c>
      <c r="J11" s="1202" t="s">
        <v>30</v>
      </c>
      <c r="K11" s="1202" t="s">
        <v>29</v>
      </c>
      <c r="L11" s="1202" t="s">
        <v>30</v>
      </c>
      <c r="M11" s="1211"/>
      <c r="N11" s="1212"/>
      <c r="O11" s="361"/>
      <c r="P11" s="361"/>
    </row>
    <row r="12" spans="1:16" ht="33" customHeight="1" thickBot="1">
      <c r="A12" s="958"/>
      <c r="B12" s="958"/>
      <c r="C12" s="1213"/>
      <c r="D12" s="1214"/>
      <c r="E12" s="1203"/>
      <c r="F12" s="1203"/>
      <c r="G12" s="1203"/>
      <c r="H12" s="1203"/>
      <c r="I12" s="1203"/>
      <c r="J12" s="1203"/>
      <c r="K12" s="1203"/>
      <c r="L12" s="1203"/>
      <c r="M12" s="962" t="s">
        <v>29</v>
      </c>
      <c r="N12" s="962" t="s">
        <v>30</v>
      </c>
      <c r="O12" s="361"/>
      <c r="P12" s="361"/>
    </row>
    <row r="13" spans="1:16" ht="16.2" thickBot="1">
      <c r="A13" s="958"/>
      <c r="B13" s="958"/>
      <c r="C13" s="963"/>
      <c r="D13" s="964"/>
      <c r="E13" s="965" t="s">
        <v>9</v>
      </c>
      <c r="F13" s="965" t="s">
        <v>9</v>
      </c>
      <c r="G13" s="965" t="s">
        <v>9</v>
      </c>
      <c r="H13" s="965" t="s">
        <v>9</v>
      </c>
      <c r="I13" s="965" t="s">
        <v>9</v>
      </c>
      <c r="J13" s="966" t="s">
        <v>9</v>
      </c>
      <c r="K13" s="965" t="s">
        <v>9</v>
      </c>
      <c r="L13" s="966" t="s">
        <v>9</v>
      </c>
      <c r="M13" s="966" t="s">
        <v>9</v>
      </c>
      <c r="N13" s="966" t="s">
        <v>9</v>
      </c>
      <c r="O13" s="361"/>
      <c r="P13" s="361"/>
    </row>
    <row r="14" spans="1:16" ht="15.6">
      <c r="A14" s="958"/>
      <c r="B14" s="958"/>
      <c r="C14" s="967"/>
      <c r="D14" s="835"/>
      <c r="E14" s="968"/>
      <c r="F14" s="968"/>
      <c r="G14" s="968"/>
      <c r="H14" s="968"/>
      <c r="I14" s="968"/>
      <c r="J14" s="968"/>
      <c r="K14" s="968"/>
      <c r="L14" s="968"/>
      <c r="M14" s="969"/>
      <c r="N14" s="970"/>
      <c r="O14" s="361"/>
      <c r="P14" s="361"/>
    </row>
    <row r="15" spans="1:16" ht="15.9" customHeight="1">
      <c r="A15" s="958"/>
      <c r="B15" s="958"/>
      <c r="C15" s="971">
        <v>22</v>
      </c>
      <c r="D15" s="972" t="s">
        <v>539</v>
      </c>
      <c r="E15" s="973">
        <v>0</v>
      </c>
      <c r="F15" s="973">
        <v>0</v>
      </c>
      <c r="G15" s="974">
        <v>0</v>
      </c>
      <c r="H15" s="973">
        <v>0</v>
      </c>
      <c r="I15" s="973">
        <v>0</v>
      </c>
      <c r="J15" s="973">
        <v>0</v>
      </c>
      <c r="K15" s="973"/>
      <c r="L15" s="973"/>
      <c r="M15" s="975">
        <f>E15+G15+I15+K15</f>
        <v>0</v>
      </c>
      <c r="N15" s="976">
        <f>F15+H15+J15+L15</f>
        <v>0</v>
      </c>
      <c r="O15" s="361"/>
      <c r="P15" s="361"/>
    </row>
    <row r="16" spans="1:16" ht="15.9" customHeight="1">
      <c r="A16" s="958"/>
      <c r="B16" s="958"/>
      <c r="C16" s="838">
        <v>23</v>
      </c>
      <c r="D16" s="844" t="s">
        <v>721</v>
      </c>
      <c r="E16" s="840">
        <v>0</v>
      </c>
      <c r="F16" s="840">
        <v>0</v>
      </c>
      <c r="G16" s="977"/>
      <c r="H16" s="840"/>
      <c r="I16" s="840"/>
      <c r="J16" s="840"/>
      <c r="K16" s="840"/>
      <c r="L16" s="840"/>
      <c r="M16" s="842">
        <f>E16+G16+I16+K16</f>
        <v>0</v>
      </c>
      <c r="N16" s="842">
        <f>F16+H16+J16+L16</f>
        <v>0</v>
      </c>
      <c r="O16" s="361"/>
      <c r="P16" s="361"/>
    </row>
    <row r="17" spans="1:16" ht="15.9" customHeight="1">
      <c r="A17" s="958"/>
      <c r="B17" s="958"/>
      <c r="C17" s="838">
        <v>24</v>
      </c>
      <c r="D17" s="844" t="s">
        <v>722</v>
      </c>
      <c r="E17" s="840">
        <v>0</v>
      </c>
      <c r="F17" s="840">
        <v>0</v>
      </c>
      <c r="G17" s="977"/>
      <c r="H17" s="840"/>
      <c r="I17" s="840"/>
      <c r="J17" s="840"/>
      <c r="K17" s="840"/>
      <c r="L17" s="840"/>
      <c r="M17" s="842">
        <f t="shared" ref="M17:M28" si="0">E17+G17+I17+K17</f>
        <v>0</v>
      </c>
      <c r="N17" s="842">
        <f t="shared" ref="N17:N28" si="1">F17+H17+J17+L17</f>
        <v>0</v>
      </c>
      <c r="O17" s="361"/>
      <c r="P17" s="361"/>
    </row>
    <row r="18" spans="1:16" ht="15.9" customHeight="1">
      <c r="A18" s="958"/>
      <c r="B18" s="958"/>
      <c r="C18" s="838">
        <v>25</v>
      </c>
      <c r="D18" s="844" t="s">
        <v>723</v>
      </c>
      <c r="E18" s="840">
        <v>0</v>
      </c>
      <c r="F18" s="840">
        <v>0</v>
      </c>
      <c r="G18" s="977"/>
      <c r="H18" s="840"/>
      <c r="I18" s="840"/>
      <c r="J18" s="840"/>
      <c r="K18" s="840"/>
      <c r="L18" s="840"/>
      <c r="M18" s="842">
        <f t="shared" si="0"/>
        <v>0</v>
      </c>
      <c r="N18" s="842">
        <f t="shared" si="1"/>
        <v>0</v>
      </c>
      <c r="O18" s="361"/>
      <c r="P18" s="361"/>
    </row>
    <row r="19" spans="1:16" ht="15.9" customHeight="1">
      <c r="A19" s="958"/>
      <c r="B19" s="958"/>
      <c r="C19" s="838">
        <v>26</v>
      </c>
      <c r="D19" s="845" t="s">
        <v>724</v>
      </c>
      <c r="E19" s="840">
        <v>0</v>
      </c>
      <c r="F19" s="840">
        <v>0</v>
      </c>
      <c r="G19" s="977"/>
      <c r="H19" s="840"/>
      <c r="I19" s="840"/>
      <c r="J19" s="840"/>
      <c r="K19" s="840"/>
      <c r="L19" s="840"/>
      <c r="M19" s="842">
        <f t="shared" si="0"/>
        <v>0</v>
      </c>
      <c r="N19" s="842">
        <f t="shared" si="1"/>
        <v>0</v>
      </c>
      <c r="O19" s="361"/>
      <c r="P19" s="361"/>
    </row>
    <row r="20" spans="1:16" ht="15.9" customHeight="1">
      <c r="A20" s="958"/>
      <c r="B20" s="958"/>
      <c r="C20" s="846">
        <v>27</v>
      </c>
      <c r="D20" s="847" t="s">
        <v>725</v>
      </c>
      <c r="E20" s="840">
        <v>0</v>
      </c>
      <c r="F20" s="840">
        <v>0</v>
      </c>
      <c r="G20" s="977"/>
      <c r="H20" s="840"/>
      <c r="I20" s="840"/>
      <c r="J20" s="840"/>
      <c r="K20" s="840"/>
      <c r="L20" s="840"/>
      <c r="M20" s="842">
        <f t="shared" si="0"/>
        <v>0</v>
      </c>
      <c r="N20" s="842">
        <f t="shared" si="1"/>
        <v>0</v>
      </c>
      <c r="O20" s="361"/>
      <c r="P20" s="361"/>
    </row>
    <row r="21" spans="1:16" ht="15.9" customHeight="1">
      <c r="A21" s="958"/>
      <c r="B21" s="958"/>
      <c r="C21" s="846">
        <v>28</v>
      </c>
      <c r="D21" s="848" t="s">
        <v>726</v>
      </c>
      <c r="E21" s="840">
        <v>0</v>
      </c>
      <c r="F21" s="840">
        <v>0</v>
      </c>
      <c r="G21" s="977"/>
      <c r="H21" s="840"/>
      <c r="I21" s="840"/>
      <c r="J21" s="840"/>
      <c r="K21" s="840"/>
      <c r="L21" s="840"/>
      <c r="M21" s="842">
        <f t="shared" si="0"/>
        <v>0</v>
      </c>
      <c r="N21" s="842">
        <f t="shared" si="1"/>
        <v>0</v>
      </c>
      <c r="O21" s="361"/>
      <c r="P21" s="361"/>
    </row>
    <row r="22" spans="1:16" ht="15.9" customHeight="1">
      <c r="A22" s="958"/>
      <c r="B22" s="958"/>
      <c r="C22" s="846">
        <v>29</v>
      </c>
      <c r="D22" s="848" t="s">
        <v>727</v>
      </c>
      <c r="E22" s="840">
        <v>0</v>
      </c>
      <c r="F22" s="840">
        <v>0</v>
      </c>
      <c r="G22" s="977"/>
      <c r="H22" s="840"/>
      <c r="I22" s="840"/>
      <c r="J22" s="840"/>
      <c r="K22" s="840"/>
      <c r="L22" s="840"/>
      <c r="M22" s="842">
        <f t="shared" si="0"/>
        <v>0</v>
      </c>
      <c r="N22" s="842">
        <f t="shared" si="1"/>
        <v>0</v>
      </c>
      <c r="O22" s="361"/>
      <c r="P22" s="361"/>
    </row>
    <row r="23" spans="1:16" ht="15.9" customHeight="1">
      <c r="A23" s="958"/>
      <c r="B23" s="958"/>
      <c r="C23" s="838">
        <v>30</v>
      </c>
      <c r="D23" s="845" t="s">
        <v>728</v>
      </c>
      <c r="E23" s="840">
        <v>0</v>
      </c>
      <c r="F23" s="840">
        <v>0</v>
      </c>
      <c r="G23" s="977"/>
      <c r="H23" s="840"/>
      <c r="I23" s="840"/>
      <c r="J23" s="840"/>
      <c r="K23" s="840"/>
      <c r="L23" s="840"/>
      <c r="M23" s="842">
        <f t="shared" si="0"/>
        <v>0</v>
      </c>
      <c r="N23" s="842">
        <f t="shared" si="1"/>
        <v>0</v>
      </c>
      <c r="O23" s="361"/>
      <c r="P23" s="361"/>
    </row>
    <row r="24" spans="1:16" ht="15.9" customHeight="1">
      <c r="A24" s="958"/>
      <c r="B24" s="958"/>
      <c r="C24" s="838">
        <v>31</v>
      </c>
      <c r="D24" s="848" t="s">
        <v>729</v>
      </c>
      <c r="E24" s="840">
        <v>0</v>
      </c>
      <c r="F24" s="840">
        <v>0</v>
      </c>
      <c r="G24" s="977"/>
      <c r="H24" s="840"/>
      <c r="I24" s="840"/>
      <c r="J24" s="840"/>
      <c r="K24" s="840"/>
      <c r="L24" s="840"/>
      <c r="M24" s="842">
        <f t="shared" si="0"/>
        <v>0</v>
      </c>
      <c r="N24" s="842">
        <f t="shared" si="1"/>
        <v>0</v>
      </c>
      <c r="O24" s="361"/>
      <c r="P24" s="361"/>
    </row>
    <row r="25" spans="1:16" ht="15.9" customHeight="1">
      <c r="A25" s="958"/>
      <c r="B25" s="958"/>
      <c r="C25" s="838">
        <v>32</v>
      </c>
      <c r="D25" s="848" t="s">
        <v>730</v>
      </c>
      <c r="E25" s="840">
        <v>0</v>
      </c>
      <c r="F25" s="840">
        <v>0</v>
      </c>
      <c r="G25" s="977"/>
      <c r="H25" s="840"/>
      <c r="I25" s="840"/>
      <c r="J25" s="840"/>
      <c r="K25" s="840"/>
      <c r="L25" s="840"/>
      <c r="M25" s="842">
        <f t="shared" si="0"/>
        <v>0</v>
      </c>
      <c r="N25" s="842">
        <f t="shared" si="1"/>
        <v>0</v>
      </c>
      <c r="O25" s="361"/>
      <c r="P25" s="361"/>
    </row>
    <row r="26" spans="1:16" ht="15.9" customHeight="1">
      <c r="A26" s="958"/>
      <c r="B26" s="958"/>
      <c r="C26" s="838">
        <v>33</v>
      </c>
      <c r="D26" s="845" t="s">
        <v>731</v>
      </c>
      <c r="E26" s="840">
        <v>0</v>
      </c>
      <c r="F26" s="840">
        <v>0</v>
      </c>
      <c r="G26" s="977"/>
      <c r="H26" s="840"/>
      <c r="I26" s="840"/>
      <c r="J26" s="840"/>
      <c r="K26" s="840"/>
      <c r="L26" s="840"/>
      <c r="M26" s="842">
        <f t="shared" si="0"/>
        <v>0</v>
      </c>
      <c r="N26" s="842">
        <f t="shared" si="1"/>
        <v>0</v>
      </c>
      <c r="O26" s="361"/>
      <c r="P26" s="361"/>
    </row>
    <row r="27" spans="1:16" ht="15.9" customHeight="1">
      <c r="A27" s="958"/>
      <c r="B27" s="958"/>
      <c r="C27" s="838">
        <v>34</v>
      </c>
      <c r="D27" s="848" t="s">
        <v>732</v>
      </c>
      <c r="E27" s="840">
        <v>0</v>
      </c>
      <c r="F27" s="840">
        <v>0</v>
      </c>
      <c r="G27" s="977"/>
      <c r="H27" s="840"/>
      <c r="I27" s="840"/>
      <c r="J27" s="840"/>
      <c r="K27" s="840"/>
      <c r="L27" s="840"/>
      <c r="M27" s="842">
        <f t="shared" si="0"/>
        <v>0</v>
      </c>
      <c r="N27" s="842">
        <f t="shared" si="1"/>
        <v>0</v>
      </c>
      <c r="O27" s="361"/>
      <c r="P27" s="361"/>
    </row>
    <row r="28" spans="1:16" ht="15.9" customHeight="1">
      <c r="A28" s="958"/>
      <c r="B28" s="958"/>
      <c r="C28" s="838">
        <v>44</v>
      </c>
      <c r="D28" s="839" t="s">
        <v>733</v>
      </c>
      <c r="E28" s="840">
        <v>0</v>
      </c>
      <c r="F28" s="840">
        <v>0</v>
      </c>
      <c r="G28" s="977"/>
      <c r="H28" s="840"/>
      <c r="I28" s="840"/>
      <c r="J28" s="840"/>
      <c r="K28" s="840"/>
      <c r="L28" s="840"/>
      <c r="M28" s="842">
        <f t="shared" si="0"/>
        <v>0</v>
      </c>
      <c r="N28" s="842">
        <f t="shared" si="1"/>
        <v>0</v>
      </c>
      <c r="O28" s="361"/>
      <c r="P28" s="361"/>
    </row>
    <row r="29" spans="1:16" ht="15.9" customHeight="1" thickBot="1">
      <c r="A29" s="958"/>
      <c r="B29" s="958"/>
      <c r="C29" s="849"/>
      <c r="D29" s="978" t="s">
        <v>15</v>
      </c>
      <c r="E29" s="979">
        <f t="shared" ref="E29:N29" si="2">SUM(E15:E28)</f>
        <v>0</v>
      </c>
      <c r="F29" s="979">
        <f t="shared" si="2"/>
        <v>0</v>
      </c>
      <c r="G29" s="979">
        <f t="shared" si="2"/>
        <v>0</v>
      </c>
      <c r="H29" s="979">
        <f t="shared" si="2"/>
        <v>0</v>
      </c>
      <c r="I29" s="979">
        <f t="shared" si="2"/>
        <v>0</v>
      </c>
      <c r="J29" s="979">
        <f t="shared" si="2"/>
        <v>0</v>
      </c>
      <c r="K29" s="979">
        <f t="shared" si="2"/>
        <v>0</v>
      </c>
      <c r="L29" s="979">
        <f t="shared" si="2"/>
        <v>0</v>
      </c>
      <c r="M29" s="979">
        <f t="shared" si="2"/>
        <v>0</v>
      </c>
      <c r="N29" s="979">
        <f t="shared" si="2"/>
        <v>0</v>
      </c>
      <c r="O29" s="361"/>
      <c r="P29" s="361"/>
    </row>
    <row r="30" spans="1:16" ht="16.2" thickTop="1">
      <c r="A30" s="958"/>
      <c r="B30" s="958"/>
      <c r="C30" s="826"/>
      <c r="D30" s="826"/>
      <c r="E30" s="826"/>
      <c r="F30" s="826"/>
      <c r="G30" s="826"/>
      <c r="H30" s="826"/>
      <c r="I30" s="826"/>
      <c r="J30" s="826"/>
      <c r="K30" s="826"/>
      <c r="L30" s="826"/>
      <c r="M30" s="837" t="s">
        <v>0</v>
      </c>
      <c r="N30" s="837" t="s">
        <v>0</v>
      </c>
      <c r="O30" s="823"/>
      <c r="P30" s="823"/>
    </row>
    <row r="31" spans="1:16" ht="15.6">
      <c r="A31" s="958"/>
      <c r="B31" s="958"/>
      <c r="C31" s="826" t="s">
        <v>31</v>
      </c>
      <c r="D31" s="826"/>
      <c r="E31" s="826"/>
      <c r="F31" s="826"/>
      <c r="G31" s="826"/>
      <c r="H31" s="826"/>
      <c r="I31" s="958"/>
      <c r="J31" s="958"/>
      <c r="K31" s="958"/>
      <c r="L31" s="958"/>
      <c r="M31" s="980"/>
      <c r="N31" s="296"/>
      <c r="O31" s="823"/>
      <c r="P31" s="823"/>
    </row>
    <row r="32" spans="1:16" ht="15.6">
      <c r="A32" s="958"/>
      <c r="B32" s="958"/>
      <c r="C32" s="296" t="s">
        <v>471</v>
      </c>
      <c r="D32" s="296"/>
      <c r="E32" s="296"/>
      <c r="F32" s="296"/>
      <c r="G32" s="296"/>
      <c r="H32" s="296"/>
      <c r="I32" s="958"/>
      <c r="J32" s="958"/>
      <c r="K32" s="958"/>
      <c r="L32" s="958"/>
      <c r="M32" s="980"/>
      <c r="N32" s="296"/>
      <c r="O32" s="823"/>
      <c r="P32" s="823"/>
    </row>
    <row r="33" spans="1:16" ht="14.25" customHeight="1">
      <c r="A33" s="958"/>
      <c r="B33" s="958"/>
      <c r="C33" s="296"/>
      <c r="D33" s="296"/>
      <c r="E33" s="296"/>
      <c r="F33" s="296"/>
      <c r="G33" s="296"/>
      <c r="H33" s="296"/>
      <c r="I33" s="958"/>
      <c r="J33" s="980"/>
      <c r="K33" s="980"/>
      <c r="L33" s="980"/>
      <c r="M33" s="980"/>
      <c r="N33" s="296"/>
      <c r="O33" s="823"/>
      <c r="P33" s="823"/>
    </row>
    <row r="34" spans="1:16" ht="15.6">
      <c r="A34" s="958"/>
      <c r="B34" s="958"/>
      <c r="C34" s="296"/>
      <c r="D34" s="296"/>
      <c r="E34" s="296"/>
      <c r="F34" s="296"/>
      <c r="G34" s="296"/>
      <c r="H34" s="296"/>
      <c r="I34" s="376" t="s">
        <v>386</v>
      </c>
      <c r="J34" s="853"/>
      <c r="K34" s="853"/>
      <c r="L34" s="853"/>
      <c r="M34" s="296"/>
      <c r="N34" s="296"/>
      <c r="O34" s="958"/>
      <c r="P34" s="958"/>
    </row>
    <row r="35" spans="1:16" ht="15.6">
      <c r="A35" s="958"/>
      <c r="B35" s="958"/>
      <c r="C35" s="296"/>
      <c r="D35" s="296"/>
      <c r="E35" s="296"/>
      <c r="F35" s="296"/>
      <c r="G35" s="296"/>
      <c r="H35" s="296"/>
      <c r="I35" s="398" t="s">
        <v>252</v>
      </c>
      <c r="J35" s="853"/>
      <c r="K35" s="853"/>
      <c r="L35" s="853"/>
      <c r="M35" s="296"/>
      <c r="N35" s="296"/>
      <c r="O35" s="958"/>
      <c r="P35" s="958"/>
    </row>
    <row r="36" spans="1:16" ht="15.6">
      <c r="A36" s="958"/>
      <c r="B36" s="958"/>
      <c r="C36" s="296"/>
      <c r="D36" s="296"/>
      <c r="E36" s="296"/>
      <c r="F36" s="296"/>
      <c r="G36" s="296"/>
      <c r="H36" s="296"/>
      <c r="I36" s="399" t="s">
        <v>261</v>
      </c>
      <c r="J36" s="296"/>
      <c r="K36" s="296"/>
      <c r="L36" s="296"/>
      <c r="M36" s="296"/>
      <c r="N36" s="296"/>
      <c r="O36" s="958"/>
      <c r="P36" s="958"/>
    </row>
    <row r="37" spans="1:16" ht="15.6">
      <c r="A37" s="958"/>
      <c r="B37" s="958"/>
      <c r="C37" s="296"/>
      <c r="D37" s="296"/>
      <c r="E37" s="296"/>
      <c r="F37" s="296"/>
      <c r="G37" s="296"/>
      <c r="H37" s="296"/>
      <c r="I37" s="400" t="s">
        <v>14</v>
      </c>
      <c r="J37" s="296"/>
      <c r="K37" s="296"/>
      <c r="L37" s="296"/>
      <c r="M37" s="296"/>
      <c r="N37" s="296"/>
      <c r="O37" s="958"/>
      <c r="P37" s="958"/>
    </row>
    <row r="38" spans="1:16" ht="15.6">
      <c r="A38" s="958"/>
      <c r="B38" s="958"/>
      <c r="C38" s="296"/>
      <c r="D38" s="296"/>
      <c r="E38" s="296"/>
      <c r="F38" s="296"/>
      <c r="G38" s="296"/>
      <c r="H38" s="296"/>
      <c r="I38" s="296"/>
      <c r="J38" s="296"/>
      <c r="K38" s="296"/>
      <c r="L38" s="296"/>
      <c r="M38" s="296"/>
      <c r="N38" s="296"/>
      <c r="O38" s="958"/>
      <c r="P38" s="958"/>
    </row>
    <row r="39" spans="1:16" ht="15.6">
      <c r="A39" s="958"/>
      <c r="B39" s="958"/>
      <c r="C39" s="296"/>
      <c r="D39" s="296"/>
      <c r="E39" s="296"/>
      <c r="F39" s="296"/>
      <c r="G39" s="296"/>
      <c r="H39" s="296"/>
      <c r="I39" s="296"/>
      <c r="J39" s="296"/>
      <c r="K39" s="296"/>
      <c r="L39" s="296"/>
      <c r="M39" s="296"/>
      <c r="N39" s="296"/>
      <c r="O39" s="958"/>
      <c r="P39" s="958"/>
    </row>
    <row r="40" spans="1:16" ht="15.6">
      <c r="A40" s="958"/>
      <c r="B40" s="958"/>
      <c r="C40" s="296"/>
      <c r="D40" s="296"/>
      <c r="E40" s="296"/>
      <c r="F40" s="296"/>
      <c r="G40" s="296"/>
      <c r="H40" s="296"/>
      <c r="I40" s="296"/>
      <c r="J40" s="296"/>
      <c r="K40" s="296"/>
      <c r="L40" s="296"/>
      <c r="M40" s="296"/>
      <c r="N40" s="296"/>
      <c r="O40" s="958"/>
      <c r="P40" s="958"/>
    </row>
    <row r="41" spans="1:16" ht="15.6">
      <c r="A41" s="958"/>
      <c r="B41" s="958"/>
      <c r="C41" s="296"/>
      <c r="D41" s="296"/>
      <c r="E41" s="296"/>
      <c r="F41" s="296"/>
      <c r="G41" s="296"/>
      <c r="H41" s="296"/>
      <c r="I41" s="296"/>
      <c r="J41" s="296"/>
      <c r="K41" s="296"/>
      <c r="L41" s="296"/>
      <c r="M41" s="296"/>
      <c r="N41" s="296"/>
      <c r="O41" s="958"/>
      <c r="P41" s="958"/>
    </row>
    <row r="42" spans="1:16" ht="15.6">
      <c r="A42" s="958"/>
      <c r="B42" s="958"/>
      <c r="C42" s="296"/>
      <c r="D42" s="296"/>
      <c r="E42" s="296"/>
      <c r="F42" s="296"/>
      <c r="G42" s="296"/>
      <c r="H42" s="296"/>
      <c r="I42" s="296"/>
      <c r="J42" s="296"/>
      <c r="K42" s="296"/>
      <c r="L42" s="296"/>
      <c r="M42" s="296"/>
      <c r="N42" s="296"/>
      <c r="O42" s="958"/>
      <c r="P42" s="958"/>
    </row>
    <row r="43" spans="1:16" ht="15.6">
      <c r="A43" s="958"/>
      <c r="B43" s="958"/>
      <c r="C43" s="296"/>
      <c r="D43" s="296"/>
      <c r="E43" s="296"/>
      <c r="F43" s="296"/>
      <c r="G43" s="296"/>
      <c r="H43" s="296"/>
      <c r="I43" s="296"/>
      <c r="J43" s="296"/>
      <c r="K43" s="296"/>
      <c r="L43" s="296"/>
      <c r="M43" s="296"/>
      <c r="N43" s="296"/>
      <c r="O43" s="958"/>
      <c r="P43" s="958"/>
    </row>
    <row r="44" spans="1:16" ht="15.6">
      <c r="A44" s="958"/>
      <c r="B44" s="958"/>
      <c r="C44" s="296"/>
      <c r="D44" s="296"/>
      <c r="E44" s="296"/>
      <c r="F44" s="296"/>
      <c r="G44" s="296"/>
      <c r="H44" s="296"/>
      <c r="I44" s="296"/>
      <c r="J44" s="296"/>
      <c r="K44" s="296"/>
      <c r="L44" s="296"/>
      <c r="M44" s="296"/>
      <c r="N44" s="296"/>
      <c r="O44" s="958"/>
      <c r="P44" s="958"/>
    </row>
    <row r="45" spans="1:16" ht="15.6">
      <c r="A45" s="958"/>
      <c r="B45" s="958"/>
      <c r="C45" s="296"/>
      <c r="D45" s="296"/>
      <c r="E45" s="296"/>
      <c r="F45" s="296"/>
      <c r="G45" s="296"/>
      <c r="H45" s="296"/>
      <c r="I45" s="296"/>
      <c r="J45" s="296"/>
      <c r="K45" s="296"/>
      <c r="L45" s="296"/>
      <c r="M45" s="296"/>
      <c r="N45" s="296"/>
      <c r="O45" s="958"/>
      <c r="P45" s="958"/>
    </row>
    <row r="46" spans="1:16" ht="15.6">
      <c r="A46" s="958"/>
      <c r="B46" s="958"/>
      <c r="C46" s="296"/>
      <c r="D46" s="296"/>
      <c r="E46" s="296"/>
      <c r="F46" s="296"/>
      <c r="G46" s="296"/>
      <c r="H46" s="296"/>
      <c r="I46" s="296"/>
      <c r="J46" s="296"/>
      <c r="K46" s="296"/>
      <c r="L46" s="296"/>
      <c r="M46" s="296"/>
      <c r="N46" s="296"/>
      <c r="O46" s="958"/>
      <c r="P46" s="958"/>
    </row>
    <row r="47" spans="1:16" ht="15.6">
      <c r="A47" s="958"/>
      <c r="B47" s="958"/>
      <c r="C47" s="296"/>
      <c r="D47" s="296"/>
      <c r="E47" s="296"/>
      <c r="F47" s="296"/>
      <c r="G47" s="296"/>
      <c r="H47" s="296"/>
      <c r="I47" s="296"/>
      <c r="J47" s="296"/>
      <c r="K47" s="296"/>
      <c r="L47" s="296"/>
      <c r="M47" s="296"/>
      <c r="N47" s="296"/>
      <c r="O47" s="958"/>
      <c r="P47" s="958"/>
    </row>
    <row r="48" spans="1:16" ht="15.6">
      <c r="A48" s="958"/>
      <c r="B48" s="958"/>
      <c r="C48" s="296"/>
      <c r="D48" s="296"/>
      <c r="E48" s="296"/>
      <c r="F48" s="296"/>
      <c r="G48" s="296"/>
      <c r="H48" s="296"/>
      <c r="I48" s="296"/>
      <c r="J48" s="296"/>
      <c r="K48" s="296"/>
      <c r="L48" s="296"/>
      <c r="M48" s="296"/>
      <c r="N48" s="296"/>
      <c r="O48" s="958"/>
      <c r="P48" s="958"/>
    </row>
    <row r="49" spans="1:16" ht="15.6">
      <c r="A49" s="958"/>
      <c r="B49" s="958"/>
      <c r="C49" s="296"/>
      <c r="D49" s="296"/>
      <c r="E49" s="296"/>
      <c r="F49" s="296"/>
      <c r="G49" s="296"/>
      <c r="H49" s="296"/>
      <c r="I49" s="296"/>
      <c r="J49" s="296"/>
      <c r="K49" s="296"/>
      <c r="L49" s="296"/>
      <c r="M49" s="296"/>
      <c r="N49" s="296"/>
      <c r="O49" s="958"/>
      <c r="P49" s="958"/>
    </row>
    <row r="50" spans="1:16" ht="15.6">
      <c r="A50" s="958"/>
      <c r="B50" s="958"/>
      <c r="C50" s="296"/>
      <c r="D50" s="296"/>
      <c r="E50" s="296"/>
      <c r="F50" s="296"/>
      <c r="G50" s="296"/>
      <c r="H50" s="296"/>
      <c r="I50" s="296"/>
      <c r="J50" s="296"/>
      <c r="K50" s="296"/>
      <c r="L50" s="296"/>
      <c r="M50" s="296"/>
      <c r="N50" s="296"/>
      <c r="O50" s="958"/>
      <c r="P50" s="958"/>
    </row>
    <row r="51" spans="1:16" ht="15.6">
      <c r="A51" s="958"/>
      <c r="B51" s="958"/>
      <c r="C51" s="296"/>
      <c r="D51" s="296"/>
      <c r="E51" s="296"/>
      <c r="F51" s="296"/>
      <c r="G51" s="296"/>
      <c r="H51" s="296"/>
      <c r="I51" s="296"/>
      <c r="J51" s="296"/>
      <c r="K51" s="296"/>
      <c r="L51" s="296"/>
      <c r="M51" s="296"/>
      <c r="N51" s="296"/>
      <c r="O51" s="958"/>
      <c r="P51" s="958"/>
    </row>
    <row r="52" spans="1:16" ht="15.6">
      <c r="A52" s="958"/>
      <c r="B52" s="958"/>
      <c r="C52" s="296"/>
      <c r="D52" s="296"/>
      <c r="E52" s="296"/>
      <c r="F52" s="296"/>
      <c r="G52" s="296"/>
      <c r="H52" s="296"/>
      <c r="I52" s="296"/>
      <c r="J52" s="296"/>
      <c r="K52" s="296"/>
      <c r="L52" s="296"/>
      <c r="M52" s="296"/>
      <c r="N52" s="296"/>
      <c r="O52" s="958"/>
      <c r="P52" s="958"/>
    </row>
    <row r="53" spans="1:16">
      <c r="A53" s="958"/>
      <c r="B53" s="958"/>
      <c r="C53" s="958"/>
      <c r="D53" s="958"/>
      <c r="E53" s="958"/>
      <c r="F53" s="958"/>
      <c r="G53" s="958"/>
      <c r="H53" s="958"/>
      <c r="I53" s="958"/>
      <c r="J53" s="958"/>
      <c r="K53" s="958"/>
      <c r="L53" s="958"/>
      <c r="M53" s="958"/>
      <c r="N53" s="958"/>
      <c r="O53" s="958"/>
      <c r="P53" s="958"/>
    </row>
    <row r="54" spans="1:16">
      <c r="A54" s="958"/>
      <c r="B54" s="958"/>
      <c r="C54" s="958"/>
      <c r="D54" s="958"/>
      <c r="E54" s="958"/>
      <c r="F54" s="958"/>
      <c r="G54" s="958"/>
      <c r="H54" s="958"/>
      <c r="I54" s="958"/>
      <c r="J54" s="958"/>
      <c r="K54" s="958"/>
      <c r="L54" s="958"/>
      <c r="M54" s="958"/>
      <c r="N54" s="958"/>
      <c r="O54" s="958"/>
      <c r="P54" s="958"/>
    </row>
    <row r="55" spans="1:16">
      <c r="A55" s="958"/>
      <c r="B55" s="958"/>
      <c r="C55" s="958"/>
      <c r="D55" s="958"/>
      <c r="E55" s="958"/>
      <c r="F55" s="958"/>
      <c r="G55" s="958"/>
      <c r="H55" s="958"/>
      <c r="I55" s="958"/>
      <c r="J55" s="958"/>
      <c r="K55" s="958"/>
      <c r="L55" s="958"/>
      <c r="M55" s="958"/>
      <c r="N55" s="958"/>
      <c r="O55" s="958"/>
      <c r="P55" s="958"/>
    </row>
    <row r="56" spans="1:16">
      <c r="A56" s="958"/>
      <c r="B56" s="958"/>
      <c r="C56" s="958"/>
      <c r="D56" s="958"/>
      <c r="E56" s="958"/>
      <c r="F56" s="958"/>
      <c r="G56" s="958"/>
      <c r="H56" s="958"/>
      <c r="I56" s="958"/>
      <c r="J56" s="958"/>
      <c r="K56" s="958"/>
      <c r="L56" s="958"/>
      <c r="M56" s="958"/>
      <c r="N56" s="958"/>
      <c r="O56" s="958"/>
      <c r="P56" s="958"/>
    </row>
    <row r="57" spans="1:16">
      <c r="A57" s="958"/>
      <c r="B57" s="958"/>
      <c r="C57" s="958"/>
      <c r="D57" s="958"/>
      <c r="E57" s="958"/>
      <c r="F57" s="958"/>
      <c r="G57" s="958"/>
      <c r="H57" s="958"/>
      <c r="I57" s="958"/>
      <c r="J57" s="958"/>
      <c r="K57" s="958"/>
      <c r="L57" s="958"/>
      <c r="M57" s="958"/>
      <c r="N57" s="958"/>
      <c r="O57" s="958"/>
      <c r="P57" s="958"/>
    </row>
    <row r="58" spans="1:16">
      <c r="A58" s="958"/>
      <c r="B58" s="958"/>
      <c r="C58" s="958"/>
      <c r="D58" s="958"/>
      <c r="E58" s="958"/>
      <c r="F58" s="958"/>
      <c r="G58" s="958"/>
      <c r="H58" s="958"/>
      <c r="I58" s="958"/>
      <c r="J58" s="958"/>
      <c r="K58" s="958"/>
      <c r="L58" s="958"/>
      <c r="M58" s="958"/>
      <c r="N58" s="958"/>
      <c r="O58" s="958"/>
      <c r="P58" s="958"/>
    </row>
    <row r="59" spans="1:16">
      <c r="A59" s="958"/>
      <c r="B59" s="958"/>
      <c r="C59" s="958"/>
      <c r="D59" s="958"/>
      <c r="E59" s="958"/>
      <c r="F59" s="958"/>
      <c r="G59" s="958"/>
      <c r="H59" s="958"/>
      <c r="I59" s="958"/>
      <c r="J59" s="958"/>
      <c r="K59" s="958"/>
      <c r="L59" s="958"/>
      <c r="M59" s="958"/>
      <c r="N59" s="958"/>
      <c r="O59" s="958"/>
      <c r="P59" s="958"/>
    </row>
    <row r="60" spans="1:16">
      <c r="A60" s="958"/>
      <c r="B60" s="958"/>
      <c r="C60" s="958"/>
      <c r="D60" s="958"/>
      <c r="E60" s="958"/>
      <c r="F60" s="958"/>
      <c r="G60" s="958"/>
      <c r="H60" s="958"/>
      <c r="I60" s="958"/>
      <c r="J60" s="958"/>
      <c r="K60" s="958"/>
      <c r="L60" s="958"/>
      <c r="M60" s="958"/>
      <c r="N60" s="958"/>
      <c r="O60" s="958"/>
      <c r="P60" s="958"/>
    </row>
    <row r="61" spans="1:16">
      <c r="A61" s="958"/>
      <c r="B61" s="958"/>
      <c r="C61" s="958"/>
      <c r="D61" s="958"/>
      <c r="E61" s="958"/>
      <c r="F61" s="958"/>
      <c r="G61" s="958"/>
      <c r="H61" s="958"/>
      <c r="I61" s="958"/>
      <c r="J61" s="958"/>
      <c r="K61" s="958"/>
      <c r="L61" s="958"/>
      <c r="M61" s="958"/>
      <c r="N61" s="958"/>
      <c r="O61" s="958"/>
      <c r="P61" s="958"/>
    </row>
    <row r="62" spans="1:16">
      <c r="A62" s="958"/>
      <c r="B62" s="958"/>
      <c r="C62" s="958"/>
      <c r="D62" s="958"/>
      <c r="E62" s="958"/>
      <c r="F62" s="958"/>
      <c r="G62" s="958"/>
      <c r="H62" s="958"/>
      <c r="I62" s="958"/>
      <c r="J62" s="958"/>
      <c r="K62" s="958"/>
      <c r="L62" s="958"/>
      <c r="M62" s="958"/>
      <c r="N62" s="958"/>
      <c r="O62" s="958"/>
      <c r="P62" s="958"/>
    </row>
    <row r="63" spans="1:16">
      <c r="A63" s="958"/>
      <c r="B63" s="958"/>
      <c r="C63" s="958"/>
      <c r="D63" s="958"/>
      <c r="E63" s="958"/>
      <c r="F63" s="958"/>
      <c r="G63" s="958"/>
      <c r="H63" s="958"/>
      <c r="I63" s="958"/>
      <c r="J63" s="958"/>
      <c r="K63" s="958"/>
      <c r="L63" s="958"/>
      <c r="M63" s="958"/>
      <c r="N63" s="958"/>
      <c r="O63" s="958"/>
      <c r="P63" s="958"/>
    </row>
    <row r="64" spans="1:16">
      <c r="A64" s="958"/>
      <c r="B64" s="958"/>
      <c r="C64" s="958"/>
      <c r="D64" s="958"/>
      <c r="E64" s="958"/>
      <c r="F64" s="958"/>
      <c r="G64" s="958"/>
      <c r="H64" s="958"/>
      <c r="I64" s="958"/>
      <c r="J64" s="958"/>
      <c r="K64" s="958"/>
      <c r="L64" s="958"/>
      <c r="M64" s="958"/>
      <c r="N64" s="958"/>
      <c r="O64" s="958"/>
      <c r="P64" s="958"/>
    </row>
    <row r="65" spans="1:16">
      <c r="A65" s="958"/>
      <c r="B65" s="958"/>
      <c r="C65" s="958"/>
      <c r="D65" s="958"/>
      <c r="E65" s="958"/>
      <c r="F65" s="958"/>
      <c r="G65" s="958"/>
      <c r="H65" s="958"/>
      <c r="I65" s="958"/>
      <c r="J65" s="958"/>
      <c r="K65" s="958"/>
      <c r="L65" s="958"/>
      <c r="M65" s="958"/>
      <c r="N65" s="958"/>
      <c r="O65" s="958"/>
      <c r="P65" s="958"/>
    </row>
    <row r="66" spans="1:16">
      <c r="A66" s="958"/>
      <c r="B66" s="958"/>
      <c r="C66" s="958"/>
      <c r="D66" s="958"/>
      <c r="E66" s="958"/>
      <c r="F66" s="958"/>
      <c r="G66" s="958"/>
      <c r="H66" s="958"/>
      <c r="I66" s="958"/>
      <c r="J66" s="958"/>
      <c r="K66" s="958"/>
      <c r="L66" s="958"/>
      <c r="M66" s="958"/>
      <c r="N66" s="958"/>
      <c r="O66" s="958"/>
      <c r="P66" s="958"/>
    </row>
    <row r="67" spans="1:16">
      <c r="A67" s="958"/>
      <c r="B67" s="958"/>
      <c r="C67" s="958"/>
      <c r="D67" s="958"/>
      <c r="E67" s="958"/>
      <c r="F67" s="958"/>
      <c r="G67" s="958"/>
      <c r="H67" s="958"/>
      <c r="I67" s="958"/>
      <c r="J67" s="958"/>
      <c r="K67" s="958"/>
      <c r="L67" s="958"/>
      <c r="M67" s="958"/>
      <c r="N67" s="958"/>
      <c r="O67" s="958"/>
      <c r="P67" s="958"/>
    </row>
    <row r="68" spans="1:16">
      <c r="A68" s="958"/>
      <c r="B68" s="958"/>
      <c r="C68" s="958"/>
      <c r="D68" s="958"/>
      <c r="E68" s="958"/>
      <c r="F68" s="958"/>
      <c r="G68" s="958"/>
      <c r="H68" s="958"/>
      <c r="I68" s="958"/>
      <c r="J68" s="958"/>
      <c r="K68" s="958"/>
      <c r="L68" s="958"/>
      <c r="M68" s="958"/>
      <c r="N68" s="958"/>
      <c r="O68" s="958"/>
      <c r="P68" s="958"/>
    </row>
    <row r="69" spans="1:16">
      <c r="A69" s="958"/>
      <c r="B69" s="958"/>
      <c r="C69" s="958"/>
      <c r="D69" s="958"/>
      <c r="E69" s="958"/>
      <c r="F69" s="958"/>
      <c r="G69" s="958"/>
      <c r="H69" s="958"/>
      <c r="I69" s="958"/>
      <c r="J69" s="958"/>
      <c r="K69" s="958"/>
      <c r="L69" s="958"/>
      <c r="M69" s="958"/>
      <c r="N69" s="958"/>
      <c r="O69" s="958"/>
      <c r="P69" s="958"/>
    </row>
    <row r="70" spans="1:16">
      <c r="A70" s="958"/>
      <c r="B70" s="958"/>
      <c r="C70" s="958"/>
      <c r="D70" s="958"/>
      <c r="E70" s="958"/>
      <c r="F70" s="958"/>
      <c r="G70" s="958"/>
      <c r="H70" s="958"/>
      <c r="I70" s="958"/>
      <c r="J70" s="958"/>
      <c r="K70" s="958"/>
      <c r="L70" s="958"/>
      <c r="M70" s="958"/>
      <c r="N70" s="958"/>
      <c r="O70" s="958"/>
      <c r="P70" s="958"/>
    </row>
    <row r="71" spans="1:16">
      <c r="A71" s="958"/>
      <c r="B71" s="958"/>
      <c r="C71" s="958"/>
      <c r="D71" s="958"/>
      <c r="E71" s="958"/>
      <c r="F71" s="958"/>
      <c r="G71" s="958"/>
      <c r="H71" s="958"/>
      <c r="I71" s="958"/>
      <c r="J71" s="958"/>
      <c r="K71" s="958"/>
      <c r="L71" s="958"/>
      <c r="M71" s="958"/>
      <c r="N71" s="958"/>
      <c r="O71" s="958"/>
      <c r="P71" s="958"/>
    </row>
    <row r="72" spans="1:16">
      <c r="A72" s="958"/>
      <c r="B72" s="958"/>
      <c r="C72" s="958"/>
      <c r="D72" s="958"/>
      <c r="E72" s="958"/>
      <c r="F72" s="958"/>
      <c r="G72" s="958"/>
      <c r="H72" s="958"/>
      <c r="I72" s="958"/>
      <c r="J72" s="958"/>
      <c r="K72" s="958"/>
      <c r="L72" s="958"/>
      <c r="M72" s="958"/>
      <c r="N72" s="958"/>
      <c r="O72" s="958"/>
      <c r="P72" s="958"/>
    </row>
    <row r="73" spans="1:16">
      <c r="A73" s="958"/>
      <c r="B73" s="958"/>
      <c r="C73" s="958"/>
      <c r="D73" s="958"/>
      <c r="E73" s="958"/>
      <c r="F73" s="958"/>
      <c r="G73" s="958"/>
      <c r="H73" s="958"/>
      <c r="I73" s="958"/>
      <c r="J73" s="958"/>
      <c r="K73" s="958"/>
      <c r="L73" s="958"/>
      <c r="M73" s="958"/>
      <c r="N73" s="958"/>
      <c r="O73" s="958"/>
      <c r="P73" s="958"/>
    </row>
    <row r="74" spans="1:16">
      <c r="A74" s="958"/>
      <c r="B74" s="958"/>
      <c r="C74" s="958"/>
      <c r="D74" s="958"/>
      <c r="E74" s="958"/>
      <c r="F74" s="958"/>
      <c r="G74" s="958"/>
      <c r="H74" s="958"/>
      <c r="I74" s="958"/>
      <c r="J74" s="958"/>
      <c r="K74" s="958"/>
      <c r="L74" s="958"/>
      <c r="M74" s="958"/>
      <c r="N74" s="958"/>
      <c r="O74" s="958"/>
      <c r="P74" s="958"/>
    </row>
    <row r="75" spans="1:16">
      <c r="A75" s="958"/>
      <c r="B75" s="958"/>
      <c r="C75" s="958"/>
      <c r="D75" s="958"/>
      <c r="E75" s="958"/>
      <c r="F75" s="958"/>
      <c r="G75" s="958"/>
      <c r="H75" s="958"/>
      <c r="I75" s="958"/>
      <c r="J75" s="958"/>
      <c r="K75" s="958"/>
      <c r="L75" s="958"/>
      <c r="M75" s="958"/>
      <c r="N75" s="958"/>
      <c r="O75" s="958"/>
      <c r="P75" s="958"/>
    </row>
    <row r="76" spans="1:16">
      <c r="A76" s="958"/>
      <c r="B76" s="958"/>
      <c r="C76" s="958"/>
      <c r="D76" s="958"/>
      <c r="E76" s="958"/>
      <c r="F76" s="958"/>
      <c r="G76" s="958"/>
      <c r="H76" s="958"/>
      <c r="I76" s="958"/>
      <c r="J76" s="958"/>
      <c r="K76" s="958"/>
      <c r="L76" s="958"/>
      <c r="M76" s="958"/>
      <c r="N76" s="958"/>
      <c r="O76" s="958"/>
      <c r="P76" s="958"/>
    </row>
    <row r="77" spans="1:16">
      <c r="A77" s="958"/>
      <c r="B77" s="958"/>
      <c r="C77" s="958"/>
      <c r="D77" s="958"/>
      <c r="E77" s="958"/>
      <c r="F77" s="958"/>
      <c r="G77" s="958"/>
      <c r="H77" s="958"/>
      <c r="I77" s="958"/>
      <c r="J77" s="958"/>
      <c r="K77" s="958"/>
      <c r="L77" s="958"/>
      <c r="M77" s="958"/>
      <c r="N77" s="958"/>
      <c r="O77" s="958"/>
      <c r="P77" s="958"/>
    </row>
    <row r="78" spans="1:16">
      <c r="A78" s="958"/>
      <c r="B78" s="958"/>
      <c r="C78" s="958"/>
      <c r="D78" s="958"/>
      <c r="E78" s="958"/>
      <c r="F78" s="958"/>
      <c r="G78" s="958"/>
      <c r="H78" s="958"/>
      <c r="I78" s="958"/>
      <c r="J78" s="958"/>
      <c r="K78" s="958"/>
      <c r="L78" s="958"/>
      <c r="M78" s="958"/>
      <c r="N78" s="958"/>
      <c r="O78" s="958"/>
      <c r="P78" s="958"/>
    </row>
    <row r="79" spans="1:16">
      <c r="A79" s="958"/>
      <c r="B79" s="958"/>
      <c r="C79" s="958"/>
      <c r="D79" s="958"/>
      <c r="E79" s="958"/>
      <c r="F79" s="958"/>
      <c r="G79" s="958"/>
      <c r="H79" s="958"/>
      <c r="I79" s="958"/>
      <c r="J79" s="958"/>
      <c r="K79" s="958"/>
      <c r="L79" s="958"/>
      <c r="M79" s="958"/>
      <c r="N79" s="958"/>
      <c r="O79" s="958"/>
      <c r="P79" s="958"/>
    </row>
    <row r="80" spans="1:16">
      <c r="A80" s="958"/>
      <c r="B80" s="958"/>
      <c r="C80" s="958"/>
      <c r="D80" s="958"/>
      <c r="E80" s="958"/>
      <c r="F80" s="958"/>
      <c r="G80" s="958"/>
      <c r="H80" s="958"/>
      <c r="I80" s="958"/>
      <c r="J80" s="958"/>
      <c r="K80" s="958"/>
      <c r="L80" s="958"/>
      <c r="M80" s="958"/>
      <c r="N80" s="958"/>
      <c r="O80" s="958"/>
      <c r="P80" s="958"/>
    </row>
    <row r="81" spans="1:16">
      <c r="A81" s="958"/>
      <c r="B81" s="958"/>
      <c r="C81" s="958"/>
      <c r="D81" s="958"/>
      <c r="E81" s="958"/>
      <c r="F81" s="958"/>
      <c r="G81" s="958"/>
      <c r="H81" s="958"/>
      <c r="I81" s="958"/>
      <c r="J81" s="958"/>
      <c r="K81" s="958"/>
      <c r="L81" s="958"/>
      <c r="M81" s="958"/>
      <c r="N81" s="958"/>
      <c r="O81" s="958"/>
      <c r="P81" s="958"/>
    </row>
    <row r="82" spans="1:16">
      <c r="A82" s="958"/>
      <c r="B82" s="958"/>
      <c r="C82" s="958"/>
      <c r="D82" s="958"/>
      <c r="E82" s="958"/>
      <c r="F82" s="958"/>
      <c r="G82" s="958"/>
      <c r="H82" s="958"/>
      <c r="I82" s="958"/>
      <c r="J82" s="958"/>
      <c r="K82" s="958"/>
      <c r="L82" s="958"/>
      <c r="M82" s="958"/>
      <c r="N82" s="958"/>
      <c r="O82" s="958"/>
      <c r="P82" s="958"/>
    </row>
    <row r="83" spans="1:16">
      <c r="A83" s="958"/>
      <c r="B83" s="958"/>
      <c r="C83" s="958"/>
      <c r="D83" s="958"/>
      <c r="E83" s="958"/>
      <c r="F83" s="958"/>
      <c r="G83" s="958"/>
      <c r="H83" s="958"/>
      <c r="I83" s="958"/>
      <c r="J83" s="958"/>
      <c r="K83" s="958"/>
      <c r="L83" s="958"/>
      <c r="M83" s="958"/>
      <c r="N83" s="958"/>
      <c r="O83" s="958"/>
      <c r="P83" s="958"/>
    </row>
    <row r="84" spans="1:16">
      <c r="A84" s="958"/>
      <c r="B84" s="958"/>
      <c r="C84" s="958"/>
      <c r="D84" s="958"/>
      <c r="E84" s="958"/>
      <c r="F84" s="958"/>
      <c r="G84" s="958"/>
      <c r="H84" s="958"/>
      <c r="I84" s="958"/>
      <c r="J84" s="958"/>
      <c r="K84" s="958"/>
      <c r="L84" s="958"/>
      <c r="M84" s="958"/>
      <c r="N84" s="958"/>
      <c r="O84" s="958"/>
      <c r="P84" s="958"/>
    </row>
    <row r="85" spans="1:16">
      <c r="A85" s="958"/>
      <c r="B85" s="958"/>
      <c r="C85" s="958"/>
      <c r="D85" s="958"/>
      <c r="E85" s="958"/>
      <c r="F85" s="958"/>
      <c r="G85" s="958"/>
      <c r="H85" s="958"/>
      <c r="I85" s="958"/>
      <c r="J85" s="958"/>
      <c r="K85" s="958"/>
      <c r="L85" s="958"/>
      <c r="M85" s="958"/>
      <c r="N85" s="958"/>
      <c r="O85" s="958"/>
      <c r="P85" s="958"/>
    </row>
    <row r="86" spans="1:16">
      <c r="A86" s="958"/>
      <c r="B86" s="958"/>
      <c r="C86" s="958"/>
      <c r="D86" s="958"/>
      <c r="E86" s="958"/>
      <c r="F86" s="958"/>
      <c r="G86" s="958"/>
      <c r="H86" s="958"/>
      <c r="I86" s="958"/>
      <c r="J86" s="958"/>
      <c r="K86" s="958"/>
      <c r="L86" s="958"/>
      <c r="M86" s="958"/>
      <c r="N86" s="958"/>
      <c r="O86" s="958"/>
      <c r="P86" s="958"/>
    </row>
    <row r="87" spans="1:16">
      <c r="A87" s="958"/>
      <c r="B87" s="958"/>
      <c r="C87" s="958"/>
      <c r="D87" s="958"/>
      <c r="E87" s="958"/>
      <c r="F87" s="958"/>
      <c r="G87" s="958"/>
      <c r="H87" s="958"/>
      <c r="I87" s="958"/>
      <c r="J87" s="958"/>
      <c r="K87" s="958"/>
      <c r="L87" s="958"/>
      <c r="M87" s="958"/>
      <c r="N87" s="958"/>
      <c r="O87" s="958"/>
      <c r="P87" s="958"/>
    </row>
    <row r="88" spans="1:16">
      <c r="A88" s="958"/>
      <c r="B88" s="958"/>
      <c r="C88" s="958"/>
      <c r="D88" s="958"/>
      <c r="E88" s="958"/>
      <c r="F88" s="958"/>
      <c r="G88" s="958"/>
      <c r="H88" s="958"/>
      <c r="I88" s="958"/>
      <c r="J88" s="958"/>
      <c r="K88" s="958"/>
      <c r="L88" s="958"/>
      <c r="M88" s="958"/>
      <c r="N88" s="958"/>
      <c r="O88" s="958"/>
      <c r="P88" s="958"/>
    </row>
    <row r="89" spans="1:16">
      <c r="A89" s="958"/>
      <c r="B89" s="958"/>
      <c r="C89" s="958"/>
      <c r="D89" s="958"/>
      <c r="E89" s="958"/>
      <c r="F89" s="958"/>
      <c r="G89" s="958"/>
      <c r="H89" s="958"/>
      <c r="I89" s="958"/>
      <c r="J89" s="958"/>
      <c r="K89" s="958"/>
      <c r="L89" s="958"/>
      <c r="M89" s="958"/>
      <c r="N89" s="958"/>
      <c r="O89" s="958"/>
      <c r="P89" s="958"/>
    </row>
    <row r="90" spans="1:16">
      <c r="A90" s="958"/>
      <c r="B90" s="958"/>
      <c r="C90" s="958"/>
      <c r="D90" s="958"/>
      <c r="E90" s="958"/>
      <c r="F90" s="958"/>
      <c r="G90" s="958"/>
      <c r="H90" s="958"/>
      <c r="I90" s="958"/>
      <c r="J90" s="958"/>
      <c r="K90" s="958"/>
      <c r="L90" s="958"/>
      <c r="M90" s="958"/>
      <c r="N90" s="958"/>
      <c r="O90" s="958"/>
      <c r="P90" s="958"/>
    </row>
    <row r="91" spans="1:16">
      <c r="A91" s="958"/>
      <c r="B91" s="958"/>
      <c r="C91" s="958"/>
      <c r="D91" s="958"/>
      <c r="E91" s="958"/>
      <c r="F91" s="958"/>
      <c r="G91" s="958"/>
      <c r="H91" s="958"/>
      <c r="I91" s="958"/>
      <c r="J91" s="958"/>
      <c r="K91" s="958"/>
      <c r="L91" s="958"/>
      <c r="M91" s="958"/>
      <c r="N91" s="958"/>
      <c r="O91" s="958"/>
      <c r="P91" s="958"/>
    </row>
    <row r="92" spans="1:16">
      <c r="A92" s="958"/>
      <c r="B92" s="958"/>
      <c r="C92" s="958"/>
      <c r="D92" s="958"/>
      <c r="E92" s="958"/>
      <c r="F92" s="958"/>
      <c r="G92" s="958"/>
      <c r="H92" s="958"/>
      <c r="I92" s="958"/>
      <c r="J92" s="958"/>
      <c r="K92" s="958"/>
      <c r="L92" s="958"/>
      <c r="M92" s="958"/>
      <c r="N92" s="958"/>
      <c r="O92" s="958"/>
      <c r="P92" s="958"/>
    </row>
    <row r="93" spans="1:16">
      <c r="A93" s="958"/>
      <c r="B93" s="958"/>
      <c r="C93" s="958"/>
      <c r="D93" s="958"/>
      <c r="E93" s="958"/>
      <c r="F93" s="958"/>
      <c r="G93" s="958"/>
      <c r="H93" s="958"/>
      <c r="I93" s="958"/>
      <c r="J93" s="958"/>
      <c r="K93" s="958"/>
      <c r="L93" s="958"/>
      <c r="M93" s="958"/>
      <c r="N93" s="958"/>
      <c r="O93" s="958"/>
      <c r="P93" s="958"/>
    </row>
    <row r="94" spans="1:16">
      <c r="A94" s="958"/>
      <c r="B94" s="958"/>
      <c r="C94" s="958"/>
      <c r="D94" s="958"/>
      <c r="E94" s="958"/>
      <c r="F94" s="958"/>
      <c r="G94" s="958"/>
      <c r="H94" s="958"/>
      <c r="I94" s="958"/>
      <c r="J94" s="958"/>
      <c r="K94" s="958"/>
      <c r="L94" s="958"/>
      <c r="M94" s="958"/>
      <c r="N94" s="958"/>
      <c r="O94" s="958"/>
      <c r="P94" s="958"/>
    </row>
  </sheetData>
  <mergeCells count="19">
    <mergeCell ref="J11:J12"/>
    <mergeCell ref="K10:L10"/>
    <mergeCell ref="M1:N1"/>
    <mergeCell ref="K11:K12"/>
    <mergeCell ref="L11:L12"/>
    <mergeCell ref="C3:N3"/>
    <mergeCell ref="C4:N4"/>
    <mergeCell ref="C6:G6"/>
    <mergeCell ref="E10:F10"/>
    <mergeCell ref="G10:H10"/>
    <mergeCell ref="I10:J10"/>
    <mergeCell ref="M10:N11"/>
    <mergeCell ref="C11:C12"/>
    <mergeCell ref="D11:D12"/>
    <mergeCell ref="E11:E12"/>
    <mergeCell ref="F11:F12"/>
    <mergeCell ref="G11:G12"/>
    <mergeCell ref="H11:H12"/>
    <mergeCell ref="I11:I12"/>
  </mergeCells>
  <printOptions horizontalCentered="1"/>
  <pageMargins left="0.70866141732283472" right="0.23622047244094491" top="0.94488188976377963" bottom="0.31496062992125984" header="0.31496062992125984" footer="0.31496062992125984"/>
  <pageSetup paperSize="9" scale="68" firstPageNumber="41" orientation="landscape" useFirstPageNumber="1" horizontalDpi="180" verticalDpi="180" r:id="rId1"/>
  <headerFooter>
    <oddFooter>&amp;C&amp;10&amp;P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7030A0"/>
  </sheetPr>
  <dimension ref="A1:P44"/>
  <sheetViews>
    <sheetView workbookViewId="0">
      <selection activeCell="B1" sqref="B1:O32"/>
    </sheetView>
  </sheetViews>
  <sheetFormatPr defaultRowHeight="14.4"/>
  <cols>
    <col min="1" max="1" width="4.33203125" customWidth="1"/>
    <col min="2" max="2" width="9.109375" style="98"/>
    <col min="3" max="3" width="19.33203125" style="98" customWidth="1"/>
    <col min="4" max="4" width="14" style="98" customWidth="1"/>
    <col min="5" max="5" width="15.88671875" style="98" customWidth="1"/>
    <col min="6" max="6" width="16.33203125" style="98" customWidth="1"/>
    <col min="7" max="7" width="14.5546875" style="98" customWidth="1"/>
    <col min="8" max="8" width="14" style="98" customWidth="1"/>
    <col min="9" max="9" width="13.33203125" style="98" customWidth="1"/>
    <col min="10" max="10" width="9.109375" style="98"/>
    <col min="11" max="11" width="14.44140625" style="98" customWidth="1"/>
    <col min="12" max="12" width="9.88671875" style="98" customWidth="1"/>
    <col min="13" max="13" width="10.44140625" style="98" customWidth="1"/>
    <col min="14" max="14" width="14.44140625" style="98" customWidth="1"/>
    <col min="15" max="15" width="16.5546875" style="98" customWidth="1"/>
    <col min="16" max="16" width="4.5546875" style="13" customWidth="1"/>
  </cols>
  <sheetData>
    <row r="1" spans="1:16" ht="15.6">
      <c r="A1" s="370"/>
      <c r="B1" s="374"/>
      <c r="C1" s="374"/>
      <c r="D1" s="374"/>
      <c r="E1" s="374"/>
      <c r="F1" s="374"/>
      <c r="G1" s="374"/>
      <c r="H1" s="374"/>
      <c r="I1" s="374"/>
      <c r="J1" s="374"/>
      <c r="K1" s="374"/>
      <c r="L1" s="374"/>
      <c r="M1" s="374"/>
      <c r="N1" s="1206" t="s">
        <v>736</v>
      </c>
      <c r="O1" s="1206"/>
      <c r="P1" s="376"/>
    </row>
    <row r="2" spans="1:16" ht="22.5" customHeight="1">
      <c r="A2" s="370"/>
      <c r="B2" s="1198" t="s">
        <v>867</v>
      </c>
      <c r="C2" s="1198"/>
      <c r="D2" s="1198"/>
      <c r="E2" s="1198"/>
      <c r="F2" s="1198"/>
      <c r="G2" s="1198"/>
      <c r="H2" s="1198"/>
      <c r="I2" s="1198"/>
      <c r="J2" s="1198"/>
      <c r="K2" s="1198"/>
      <c r="L2" s="1198"/>
      <c r="M2" s="1198"/>
      <c r="N2" s="1198"/>
      <c r="O2" s="1198"/>
      <c r="P2" s="376"/>
    </row>
    <row r="3" spans="1:16" ht="10.5" customHeight="1">
      <c r="A3" s="370"/>
      <c r="B3" s="374"/>
      <c r="C3" s="374"/>
      <c r="D3" s="374"/>
      <c r="E3" s="374"/>
      <c r="F3" s="374"/>
      <c r="G3" s="374"/>
      <c r="H3" s="374"/>
      <c r="I3" s="374"/>
      <c r="J3" s="374"/>
      <c r="K3" s="374"/>
      <c r="L3" s="374"/>
      <c r="M3" s="374"/>
      <c r="N3" s="374"/>
      <c r="O3" s="374"/>
      <c r="P3" s="376"/>
    </row>
    <row r="4" spans="1:16" ht="15.6">
      <c r="A4" s="370"/>
      <c r="B4" s="1149" t="s">
        <v>514</v>
      </c>
      <c r="C4" s="1149"/>
      <c r="D4" s="1149"/>
      <c r="E4" s="1149"/>
      <c r="F4" s="1149"/>
      <c r="G4" s="374"/>
      <c r="H4" s="374"/>
      <c r="I4" s="374"/>
      <c r="J4" s="374"/>
      <c r="K4" s="374"/>
      <c r="L4" s="374"/>
      <c r="M4" s="374"/>
      <c r="N4" s="374"/>
      <c r="O4" s="750"/>
      <c r="P4" s="376"/>
    </row>
    <row r="5" spans="1:16" ht="15.6">
      <c r="A5" s="370"/>
      <c r="B5" s="372" t="s">
        <v>16</v>
      </c>
      <c r="C5" s="981"/>
      <c r="D5" s="982"/>
      <c r="E5" s="374"/>
      <c r="F5" s="374"/>
      <c r="G5" s="374"/>
      <c r="H5" s="374"/>
      <c r="I5" s="374"/>
      <c r="J5" s="374"/>
      <c r="K5" s="374"/>
      <c r="L5" s="374"/>
      <c r="M5" s="374"/>
      <c r="N5" s="374"/>
      <c r="O5" s="750" t="s">
        <v>9</v>
      </c>
      <c r="P5" s="376"/>
    </row>
    <row r="6" spans="1:16" ht="36" customHeight="1">
      <c r="A6" s="370"/>
      <c r="B6" s="1173" t="s">
        <v>355</v>
      </c>
      <c r="C6" s="1173" t="s">
        <v>868</v>
      </c>
      <c r="D6" s="1219"/>
      <c r="E6" s="1220"/>
      <c r="F6" s="1173" t="s">
        <v>356</v>
      </c>
      <c r="G6" s="1219"/>
      <c r="H6" s="1220"/>
      <c r="I6" s="1173" t="s">
        <v>357</v>
      </c>
      <c r="J6" s="1219"/>
      <c r="K6" s="1220"/>
      <c r="L6" s="1173" t="s">
        <v>869</v>
      </c>
      <c r="M6" s="1219"/>
      <c r="N6" s="1220"/>
      <c r="O6" s="1167" t="s">
        <v>870</v>
      </c>
      <c r="P6" s="376"/>
    </row>
    <row r="7" spans="1:16" ht="26.25" customHeight="1">
      <c r="A7" s="370"/>
      <c r="B7" s="1218"/>
      <c r="C7" s="1221">
        <v>1</v>
      </c>
      <c r="D7" s="1222"/>
      <c r="E7" s="1223"/>
      <c r="F7" s="1221">
        <v>2</v>
      </c>
      <c r="G7" s="1222"/>
      <c r="H7" s="1223"/>
      <c r="I7" s="1221">
        <v>3</v>
      </c>
      <c r="J7" s="1222"/>
      <c r="K7" s="1223"/>
      <c r="L7" s="1221">
        <v>4</v>
      </c>
      <c r="M7" s="1222"/>
      <c r="N7" s="1223"/>
      <c r="O7" s="1168"/>
      <c r="P7" s="376"/>
    </row>
    <row r="8" spans="1:16" ht="41.4">
      <c r="A8" s="370"/>
      <c r="B8" s="1218"/>
      <c r="C8" s="895" t="s">
        <v>358</v>
      </c>
      <c r="D8" s="895" t="s">
        <v>359</v>
      </c>
      <c r="E8" s="983" t="s">
        <v>15</v>
      </c>
      <c r="F8" s="895" t="s">
        <v>360</v>
      </c>
      <c r="G8" s="895" t="s">
        <v>361</v>
      </c>
      <c r="H8" s="895" t="s">
        <v>15</v>
      </c>
      <c r="I8" s="895" t="s">
        <v>362</v>
      </c>
      <c r="J8" s="895" t="s">
        <v>363</v>
      </c>
      <c r="K8" s="895" t="s">
        <v>15</v>
      </c>
      <c r="L8" s="895" t="s">
        <v>364</v>
      </c>
      <c r="M8" s="895" t="s">
        <v>365</v>
      </c>
      <c r="N8" s="895" t="s">
        <v>15</v>
      </c>
      <c r="O8" s="1168"/>
      <c r="P8" s="376"/>
    </row>
    <row r="9" spans="1:16">
      <c r="A9" s="370"/>
      <c r="B9" s="984"/>
      <c r="C9" s="985" t="s">
        <v>111</v>
      </c>
      <c r="D9" s="985" t="s">
        <v>112</v>
      </c>
      <c r="E9" s="985" t="s">
        <v>126</v>
      </c>
      <c r="F9" s="985" t="s">
        <v>113</v>
      </c>
      <c r="G9" s="985" t="s">
        <v>114</v>
      </c>
      <c r="H9" s="985" t="s">
        <v>127</v>
      </c>
      <c r="I9" s="985" t="s">
        <v>128</v>
      </c>
      <c r="J9" s="985" t="s">
        <v>129</v>
      </c>
      <c r="K9" s="985" t="s">
        <v>130</v>
      </c>
      <c r="L9" s="985" t="s">
        <v>116</v>
      </c>
      <c r="M9" s="985" t="s">
        <v>117</v>
      </c>
      <c r="N9" s="985" t="s">
        <v>131</v>
      </c>
      <c r="O9" s="1038">
        <v>5</v>
      </c>
      <c r="P9" s="376"/>
    </row>
    <row r="10" spans="1:16" ht="15.9" customHeight="1">
      <c r="A10" s="370"/>
      <c r="B10" s="759"/>
      <c r="C10" s="759"/>
      <c r="D10" s="759"/>
      <c r="E10" s="759"/>
      <c r="F10" s="759"/>
      <c r="G10" s="759"/>
      <c r="H10" s="759"/>
      <c r="I10" s="759"/>
      <c r="J10" s="759"/>
      <c r="K10" s="759"/>
      <c r="L10" s="759"/>
      <c r="M10" s="759"/>
      <c r="N10" s="759"/>
      <c r="O10" s="759"/>
      <c r="P10" s="376"/>
    </row>
    <row r="11" spans="1:16" ht="15.9" customHeight="1">
      <c r="A11" s="370"/>
      <c r="B11" s="986" t="s">
        <v>0</v>
      </c>
      <c r="C11" s="780"/>
      <c r="D11" s="780"/>
      <c r="E11" s="780">
        <v>0</v>
      </c>
      <c r="F11" s="780">
        <v>0</v>
      </c>
      <c r="G11" s="780">
        <v>0</v>
      </c>
      <c r="H11" s="871">
        <v>0</v>
      </c>
      <c r="I11" s="780">
        <v>0</v>
      </c>
      <c r="J11" s="780">
        <v>0</v>
      </c>
      <c r="K11" s="780">
        <v>0</v>
      </c>
      <c r="L11" s="780">
        <v>0</v>
      </c>
      <c r="M11" s="780">
        <v>0</v>
      </c>
      <c r="N11" s="780">
        <v>0</v>
      </c>
      <c r="O11" s="780">
        <v>0</v>
      </c>
      <c r="P11" s="376"/>
    </row>
    <row r="12" spans="1:16" ht="15.9" customHeight="1">
      <c r="A12" s="370"/>
      <c r="B12" s="759"/>
      <c r="C12" s="759"/>
      <c r="D12" s="759"/>
      <c r="E12" s="759"/>
      <c r="F12" s="759"/>
      <c r="G12" s="759"/>
      <c r="H12" s="759"/>
      <c r="I12" s="759"/>
      <c r="J12" s="759"/>
      <c r="K12" s="759"/>
      <c r="L12" s="759"/>
      <c r="M12" s="759"/>
      <c r="N12" s="759"/>
      <c r="O12" s="759"/>
      <c r="P12" s="376"/>
    </row>
    <row r="13" spans="1:16" ht="15.9" customHeight="1">
      <c r="A13" s="370"/>
      <c r="B13" s="759"/>
      <c r="C13" s="759"/>
      <c r="D13" s="759"/>
      <c r="E13" s="759"/>
      <c r="F13" s="759"/>
      <c r="G13" s="759"/>
      <c r="H13" s="759"/>
      <c r="I13" s="759"/>
      <c r="J13" s="759"/>
      <c r="K13" s="759"/>
      <c r="L13" s="759"/>
      <c r="M13" s="759"/>
      <c r="N13" s="759"/>
      <c r="O13" s="759"/>
      <c r="P13" s="376"/>
    </row>
    <row r="14" spans="1:16" ht="15.9" customHeight="1">
      <c r="A14" s="370"/>
      <c r="B14" s="759"/>
      <c r="C14" s="759"/>
      <c r="D14" s="759"/>
      <c r="E14" s="759"/>
      <c r="F14" s="759"/>
      <c r="G14" s="759"/>
      <c r="H14" s="759"/>
      <c r="I14" s="759"/>
      <c r="J14" s="759"/>
      <c r="K14" s="759"/>
      <c r="L14" s="759"/>
      <c r="M14" s="759"/>
      <c r="N14" s="759"/>
      <c r="O14" s="759"/>
      <c r="P14" s="376"/>
    </row>
    <row r="15" spans="1:16" ht="15.9" customHeight="1">
      <c r="A15" s="370"/>
      <c r="B15" s="761"/>
      <c r="C15" s="761"/>
      <c r="D15" s="761"/>
      <c r="E15" s="761"/>
      <c r="F15" s="761"/>
      <c r="G15" s="761"/>
      <c r="H15" s="761"/>
      <c r="I15" s="761"/>
      <c r="J15" s="761"/>
      <c r="K15" s="761"/>
      <c r="L15" s="761"/>
      <c r="M15" s="761"/>
      <c r="N15" s="761"/>
      <c r="O15" s="761"/>
      <c r="P15" s="376"/>
    </row>
    <row r="16" spans="1:16" ht="15.9" customHeight="1">
      <c r="A16" s="370"/>
      <c r="B16" s="748"/>
      <c r="C16" s="748"/>
      <c r="D16" s="748"/>
      <c r="E16" s="748"/>
      <c r="F16" s="748"/>
      <c r="G16" s="748"/>
      <c r="H16" s="748"/>
      <c r="I16" s="748"/>
      <c r="J16" s="748"/>
      <c r="K16" s="748"/>
      <c r="L16" s="748"/>
      <c r="M16" s="748"/>
      <c r="N16" s="748"/>
      <c r="O16" s="748"/>
      <c r="P16" s="376"/>
    </row>
    <row r="17" spans="1:16" ht="15.9" customHeight="1">
      <c r="A17" s="370"/>
      <c r="B17" s="987" t="s">
        <v>737</v>
      </c>
      <c r="C17" s="935" t="s">
        <v>829</v>
      </c>
      <c r="D17" s="470"/>
      <c r="E17" s="470"/>
      <c r="F17" s="470"/>
      <c r="G17" s="470"/>
      <c r="H17" s="470"/>
      <c r="I17" s="470"/>
      <c r="J17" s="470"/>
      <c r="K17" s="470"/>
      <c r="L17" s="470"/>
      <c r="M17" s="470"/>
      <c r="N17" s="470"/>
      <c r="O17" s="470"/>
      <c r="P17" s="376"/>
    </row>
    <row r="18" spans="1:16" ht="15.9" customHeight="1">
      <c r="A18" s="370"/>
      <c r="B18" s="470"/>
      <c r="C18" s="935" t="s">
        <v>738</v>
      </c>
      <c r="D18" s="470"/>
      <c r="E18" s="470"/>
      <c r="F18" s="470"/>
      <c r="G18" s="470"/>
      <c r="H18" s="470"/>
      <c r="I18" s="470"/>
      <c r="J18" s="470"/>
      <c r="K18" s="470"/>
      <c r="L18" s="470"/>
      <c r="M18" s="470"/>
      <c r="N18" s="470"/>
      <c r="O18" s="470"/>
      <c r="P18" s="376"/>
    </row>
    <row r="19" spans="1:16" ht="15.9" customHeight="1">
      <c r="A19" s="370"/>
      <c r="B19" s="470"/>
      <c r="C19" s="935"/>
      <c r="D19" s="935" t="s">
        <v>739</v>
      </c>
      <c r="E19" s="470"/>
      <c r="F19" s="470"/>
      <c r="G19" s="470"/>
      <c r="H19" s="470"/>
      <c r="I19" s="470"/>
      <c r="J19" s="935" t="s">
        <v>0</v>
      </c>
      <c r="K19" s="470"/>
      <c r="L19" s="470"/>
      <c r="M19" s="935" t="s">
        <v>741</v>
      </c>
      <c r="N19" s="470"/>
      <c r="O19" s="470"/>
      <c r="P19" s="376"/>
    </row>
    <row r="20" spans="1:16" ht="15.9" customHeight="1">
      <c r="A20" s="370"/>
      <c r="B20" s="470"/>
      <c r="C20" s="935"/>
      <c r="D20" s="935" t="s">
        <v>740</v>
      </c>
      <c r="E20" s="470"/>
      <c r="F20" s="470"/>
      <c r="G20" s="470"/>
      <c r="H20" s="470"/>
      <c r="I20" s="470"/>
      <c r="J20" s="470"/>
      <c r="K20" s="470"/>
      <c r="L20" s="470"/>
      <c r="M20" s="935" t="s">
        <v>741</v>
      </c>
      <c r="N20" s="470"/>
      <c r="O20" s="470"/>
      <c r="P20" s="376"/>
    </row>
    <row r="21" spans="1:16" ht="15.9" customHeight="1">
      <c r="A21" s="370"/>
      <c r="B21" s="470"/>
      <c r="C21" s="470"/>
      <c r="D21" s="470"/>
      <c r="E21" s="470"/>
      <c r="F21" s="470"/>
      <c r="G21" s="470"/>
      <c r="H21" s="470"/>
      <c r="I21" s="470"/>
      <c r="J21" s="470"/>
      <c r="K21" s="470"/>
      <c r="L21" s="470"/>
      <c r="M21" s="470"/>
      <c r="N21" s="470"/>
      <c r="O21" s="470"/>
      <c r="P21" s="376"/>
    </row>
    <row r="22" spans="1:16" ht="15.9" customHeight="1">
      <c r="A22" s="370"/>
      <c r="B22" s="1215" t="s">
        <v>366</v>
      </c>
      <c r="C22" s="1215"/>
      <c r="D22" s="1215"/>
      <c r="E22" s="1215"/>
      <c r="F22" s="1215"/>
      <c r="G22" s="1215"/>
      <c r="H22" s="1215"/>
      <c r="I22" s="1215"/>
      <c r="J22" s="1215"/>
      <c r="K22" s="1215"/>
      <c r="L22" s="698"/>
      <c r="M22" s="698"/>
      <c r="N22" s="517"/>
      <c r="O22" s="517"/>
      <c r="P22" s="376"/>
    </row>
    <row r="23" spans="1:16" ht="15.9" customHeight="1">
      <c r="A23" s="370"/>
      <c r="B23" s="372" t="s">
        <v>907</v>
      </c>
      <c r="C23" s="517"/>
      <c r="D23" s="517"/>
      <c r="E23" s="517"/>
      <c r="F23" s="988"/>
      <c r="G23" s="517"/>
      <c r="H23" s="517"/>
      <c r="I23" s="989" t="s">
        <v>0</v>
      </c>
      <c r="J23" s="517"/>
      <c r="K23" s="517"/>
      <c r="L23" s="517"/>
      <c r="M23" s="517" t="s">
        <v>742</v>
      </c>
      <c r="N23" s="517"/>
      <c r="O23" s="517"/>
      <c r="P23" s="376"/>
    </row>
    <row r="24" spans="1:16" ht="15.9" customHeight="1">
      <c r="A24" s="370"/>
      <c r="B24" s="988" t="s">
        <v>541</v>
      </c>
      <c r="C24" s="517"/>
      <c r="D24" s="517"/>
      <c r="E24" s="517"/>
      <c r="F24" s="988"/>
      <c r="G24" s="517"/>
      <c r="H24" s="517"/>
      <c r="I24" s="989" t="s">
        <v>0</v>
      </c>
      <c r="J24" s="517"/>
      <c r="K24" s="517"/>
      <c r="L24" s="517"/>
      <c r="M24" s="990" t="s">
        <v>742</v>
      </c>
      <c r="N24" s="990"/>
      <c r="O24" s="990"/>
      <c r="P24" s="376"/>
    </row>
    <row r="25" spans="1:16" ht="15.9" customHeight="1" thickBot="1">
      <c r="A25" s="370"/>
      <c r="B25" s="1216"/>
      <c r="C25" s="1216"/>
      <c r="D25" s="988"/>
      <c r="E25" s="1217"/>
      <c r="F25" s="1217"/>
      <c r="G25" s="517"/>
      <c r="H25" s="517"/>
      <c r="I25" s="989" t="s">
        <v>0</v>
      </c>
      <c r="J25" s="517"/>
      <c r="K25" s="517"/>
      <c r="L25" s="517"/>
      <c r="M25" s="991"/>
      <c r="N25" s="517"/>
      <c r="O25" s="990"/>
      <c r="P25" s="376"/>
    </row>
    <row r="26" spans="1:16" ht="15.9" customHeight="1" thickTop="1">
      <c r="A26" s="370"/>
      <c r="B26" s="988"/>
      <c r="C26" s="988"/>
      <c r="D26" s="988"/>
      <c r="E26" s="373"/>
      <c r="F26" s="988"/>
      <c r="G26" s="517"/>
      <c r="H26" s="517"/>
      <c r="I26" s="989"/>
      <c r="J26" s="517"/>
      <c r="K26" s="517"/>
      <c r="L26" s="517"/>
      <c r="M26" s="990"/>
      <c r="N26" s="990"/>
      <c r="O26" s="990"/>
      <c r="P26" s="376"/>
    </row>
    <row r="27" spans="1:16" ht="15.9" customHeight="1">
      <c r="A27" s="370"/>
      <c r="B27" s="992" t="s">
        <v>367</v>
      </c>
      <c r="C27" s="637"/>
      <c r="D27" s="637"/>
      <c r="E27" s="637"/>
      <c r="F27" s="637"/>
      <c r="G27" s="637"/>
      <c r="H27" s="517"/>
      <c r="I27" s="989"/>
      <c r="J27" s="517"/>
      <c r="K27" s="517"/>
      <c r="L27" s="517"/>
      <c r="M27" s="517"/>
      <c r="N27" s="517"/>
      <c r="O27" s="517"/>
      <c r="P27" s="376"/>
    </row>
    <row r="28" spans="1:16" ht="15.9" customHeight="1">
      <c r="A28" s="370"/>
      <c r="B28" s="988" t="s">
        <v>99</v>
      </c>
      <c r="C28" s="637"/>
      <c r="D28" s="637"/>
      <c r="E28" s="373"/>
      <c r="F28" s="988"/>
      <c r="G28" s="988"/>
      <c r="H28" s="517"/>
      <c r="I28" s="989"/>
      <c r="J28" s="517"/>
      <c r="K28" s="517"/>
      <c r="L28" s="517"/>
      <c r="M28" s="517"/>
      <c r="N28" s="517"/>
      <c r="O28" s="517"/>
      <c r="P28" s="376"/>
    </row>
    <row r="29" spans="1:16" ht="15.6">
      <c r="A29" s="370"/>
      <c r="B29" s="988"/>
      <c r="C29" s="988"/>
      <c r="D29" s="988"/>
      <c r="E29" s="988"/>
      <c r="F29" s="374"/>
      <c r="G29" s="374"/>
      <c r="H29" s="517"/>
      <c r="I29" s="517"/>
      <c r="J29" s="517"/>
      <c r="K29" s="376" t="s">
        <v>387</v>
      </c>
      <c r="L29" s="637"/>
      <c r="M29" s="517"/>
      <c r="N29" s="517"/>
      <c r="O29" s="517"/>
      <c r="P29" s="376"/>
    </row>
    <row r="30" spans="1:16" ht="15.6">
      <c r="A30" s="370"/>
      <c r="B30" s="988"/>
      <c r="C30" s="988"/>
      <c r="D30" s="988"/>
      <c r="E30" s="988"/>
      <c r="F30" s="374"/>
      <c r="G30" s="374"/>
      <c r="H30" s="517"/>
      <c r="I30" s="517"/>
      <c r="J30" s="517"/>
      <c r="K30" s="398" t="s">
        <v>252</v>
      </c>
      <c r="L30" s="988"/>
      <c r="M30" s="517"/>
      <c r="N30" s="517"/>
      <c r="O30" s="517"/>
      <c r="P30" s="376"/>
    </row>
    <row r="31" spans="1:16" ht="15.6">
      <c r="A31" s="370"/>
      <c r="B31" s="988"/>
      <c r="C31" s="988"/>
      <c r="D31" s="988"/>
      <c r="E31" s="988"/>
      <c r="F31" s="374"/>
      <c r="G31" s="374"/>
      <c r="H31" s="517"/>
      <c r="I31" s="517"/>
      <c r="J31" s="517"/>
      <c r="K31" s="399" t="s">
        <v>261</v>
      </c>
      <c r="L31" s="988"/>
      <c r="M31" s="517"/>
      <c r="N31" s="517"/>
      <c r="O31" s="517"/>
      <c r="P31" s="376"/>
    </row>
    <row r="32" spans="1:16" ht="15.6">
      <c r="A32" s="370"/>
      <c r="B32" s="517"/>
      <c r="C32" s="517"/>
      <c r="D32" s="517"/>
      <c r="E32" s="517"/>
      <c r="F32" s="517"/>
      <c r="G32" s="517"/>
      <c r="H32" s="517"/>
      <c r="I32" s="517"/>
      <c r="J32" s="517"/>
      <c r="K32" s="400" t="s">
        <v>14</v>
      </c>
      <c r="L32" s="517"/>
      <c r="M32" s="517"/>
      <c r="N32" s="517"/>
      <c r="O32" s="517"/>
      <c r="P32" s="376"/>
    </row>
    <row r="33" spans="1:16">
      <c r="A33" s="370"/>
      <c r="B33" s="374"/>
      <c r="C33" s="374"/>
      <c r="D33" s="374"/>
      <c r="E33" s="374"/>
      <c r="F33" s="374"/>
      <c r="G33" s="374"/>
      <c r="H33" s="374"/>
      <c r="I33" s="374"/>
      <c r="J33" s="374"/>
      <c r="K33" s="374"/>
      <c r="L33" s="374"/>
      <c r="M33" s="374"/>
      <c r="N33" s="374"/>
      <c r="O33" s="374"/>
      <c r="P33" s="376"/>
    </row>
    <row r="34" spans="1:16">
      <c r="A34" s="370"/>
      <c r="B34" s="374"/>
      <c r="C34" s="374"/>
      <c r="D34" s="374"/>
      <c r="E34" s="374"/>
      <c r="F34" s="374"/>
      <c r="G34" s="374"/>
      <c r="H34" s="374"/>
      <c r="I34" s="374"/>
      <c r="J34" s="374"/>
      <c r="K34" s="374"/>
      <c r="L34" s="374"/>
      <c r="M34" s="374"/>
      <c r="N34" s="374"/>
      <c r="O34" s="374"/>
      <c r="P34" s="376"/>
    </row>
    <row r="35" spans="1:16">
      <c r="A35" s="370"/>
      <c r="B35" s="374"/>
      <c r="C35" s="374"/>
      <c r="D35" s="374"/>
      <c r="E35" s="374"/>
      <c r="F35" s="374"/>
      <c r="G35" s="374"/>
      <c r="H35" s="374"/>
      <c r="I35" s="374"/>
      <c r="J35" s="374"/>
      <c r="K35" s="374"/>
      <c r="L35" s="374"/>
      <c r="M35" s="374"/>
      <c r="N35" s="374"/>
      <c r="O35" s="374"/>
      <c r="P35" s="376"/>
    </row>
    <row r="36" spans="1:16">
      <c r="A36" s="370"/>
      <c r="B36" s="374"/>
      <c r="C36" s="374"/>
      <c r="D36" s="374"/>
      <c r="E36" s="374"/>
      <c r="F36" s="374"/>
      <c r="G36" s="374"/>
      <c r="H36" s="374"/>
      <c r="I36" s="374"/>
      <c r="J36" s="374"/>
      <c r="K36" s="374"/>
      <c r="L36" s="374"/>
      <c r="M36" s="374"/>
      <c r="N36" s="374"/>
      <c r="O36" s="374"/>
      <c r="P36" s="376"/>
    </row>
    <row r="37" spans="1:16">
      <c r="A37" s="370"/>
      <c r="B37" s="374"/>
      <c r="C37" s="374"/>
      <c r="D37" s="374"/>
      <c r="E37" s="374"/>
      <c r="F37" s="374"/>
      <c r="G37" s="374"/>
      <c r="H37" s="374"/>
      <c r="I37" s="374"/>
      <c r="J37" s="374"/>
      <c r="K37" s="374"/>
      <c r="L37" s="374"/>
      <c r="M37" s="374"/>
      <c r="N37" s="374"/>
      <c r="O37" s="374"/>
      <c r="P37" s="376"/>
    </row>
    <row r="38" spans="1:16">
      <c r="A38" s="370"/>
      <c r="B38" s="374"/>
      <c r="C38" s="374"/>
      <c r="D38" s="374"/>
      <c r="E38" s="374"/>
      <c r="F38" s="374"/>
      <c r="G38" s="374"/>
      <c r="H38" s="374"/>
      <c r="I38" s="374"/>
      <c r="J38" s="374"/>
      <c r="K38" s="374"/>
      <c r="L38" s="374"/>
      <c r="M38" s="374"/>
      <c r="N38" s="374"/>
      <c r="O38" s="374"/>
      <c r="P38" s="376"/>
    </row>
    <row r="39" spans="1:16">
      <c r="A39" s="370"/>
      <c r="B39" s="374"/>
      <c r="C39" s="374"/>
      <c r="D39" s="374"/>
      <c r="E39" s="374"/>
      <c r="F39" s="374"/>
      <c r="G39" s="374"/>
      <c r="H39" s="374"/>
      <c r="I39" s="374"/>
      <c r="J39" s="374"/>
      <c r="K39" s="374"/>
      <c r="L39" s="374"/>
      <c r="M39" s="374"/>
      <c r="N39" s="374"/>
      <c r="O39" s="374"/>
      <c r="P39" s="376"/>
    </row>
    <row r="40" spans="1:16">
      <c r="A40" s="370"/>
      <c r="B40" s="374"/>
      <c r="C40" s="374"/>
      <c r="D40" s="374"/>
      <c r="E40" s="374"/>
      <c r="F40" s="374"/>
      <c r="G40" s="374"/>
      <c r="H40" s="374"/>
      <c r="I40" s="374"/>
      <c r="J40" s="374"/>
      <c r="K40" s="374"/>
      <c r="L40" s="374"/>
      <c r="M40" s="374"/>
      <c r="N40" s="374"/>
      <c r="O40" s="374"/>
      <c r="P40" s="376"/>
    </row>
    <row r="41" spans="1:16">
      <c r="A41" s="370"/>
      <c r="B41" s="374"/>
      <c r="C41" s="374"/>
      <c r="D41" s="374"/>
      <c r="E41" s="374"/>
      <c r="F41" s="374"/>
      <c r="G41" s="374"/>
      <c r="H41" s="374"/>
      <c r="I41" s="374"/>
      <c r="J41" s="374"/>
      <c r="K41" s="374"/>
      <c r="L41" s="374"/>
      <c r="M41" s="374"/>
      <c r="N41" s="374"/>
      <c r="O41" s="374"/>
      <c r="P41" s="376"/>
    </row>
    <row r="42" spans="1:16">
      <c r="A42" s="370"/>
      <c r="B42" s="374"/>
      <c r="C42" s="374"/>
      <c r="D42" s="374"/>
      <c r="E42" s="374"/>
      <c r="F42" s="374"/>
      <c r="G42" s="374"/>
      <c r="H42" s="374"/>
      <c r="I42" s="374"/>
      <c r="J42" s="374"/>
      <c r="K42" s="374"/>
      <c r="L42" s="374"/>
      <c r="M42" s="374"/>
      <c r="N42" s="374"/>
      <c r="O42" s="374"/>
      <c r="P42" s="376"/>
    </row>
    <row r="43" spans="1:16">
      <c r="A43" s="370"/>
      <c r="B43" s="374"/>
      <c r="C43" s="374"/>
      <c r="D43" s="374"/>
      <c r="E43" s="374"/>
      <c r="F43" s="374"/>
      <c r="G43" s="374"/>
      <c r="H43" s="374"/>
      <c r="I43" s="374"/>
      <c r="J43" s="374"/>
      <c r="K43" s="374"/>
      <c r="L43" s="374"/>
      <c r="M43" s="374"/>
      <c r="N43" s="374"/>
      <c r="O43" s="374"/>
      <c r="P43" s="376"/>
    </row>
    <row r="44" spans="1:16">
      <c r="A44" s="370"/>
      <c r="B44" s="374"/>
      <c r="C44" s="374"/>
      <c r="D44" s="374"/>
      <c r="E44" s="374"/>
      <c r="F44" s="374"/>
      <c r="G44" s="374"/>
      <c r="H44" s="374"/>
      <c r="I44" s="374"/>
      <c r="J44" s="374"/>
      <c r="K44" s="374"/>
      <c r="L44" s="374"/>
      <c r="M44" s="374"/>
      <c r="N44" s="374"/>
      <c r="O44" s="374"/>
      <c r="P44" s="376"/>
    </row>
  </sheetData>
  <mergeCells count="16">
    <mergeCell ref="B4:F4"/>
    <mergeCell ref="O6:O8"/>
    <mergeCell ref="N1:O1"/>
    <mergeCell ref="B22:K22"/>
    <mergeCell ref="B25:C25"/>
    <mergeCell ref="E25:F25"/>
    <mergeCell ref="B2:O2"/>
    <mergeCell ref="B6:B8"/>
    <mergeCell ref="C6:E6"/>
    <mergeCell ref="F6:H6"/>
    <mergeCell ref="I6:K6"/>
    <mergeCell ref="L6:N6"/>
    <mergeCell ref="C7:E7"/>
    <mergeCell ref="F7:H7"/>
    <mergeCell ref="I7:K7"/>
    <mergeCell ref="L7:N7"/>
  </mergeCells>
  <printOptions horizontalCentered="1"/>
  <pageMargins left="0.70866141732283472" right="7.874015748031496E-2" top="0.94488188976377963" bottom="0.31496062992125984" header="0.31496062992125984" footer="0.31496062992125984"/>
  <pageSetup paperSize="9" scale="70" firstPageNumber="42"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sheetPr>
  <dimension ref="A1:P70"/>
  <sheetViews>
    <sheetView workbookViewId="0">
      <selection activeCell="B1" sqref="B1:O32"/>
    </sheetView>
  </sheetViews>
  <sheetFormatPr defaultRowHeight="14.4"/>
  <cols>
    <col min="1" max="1" width="10.33203125" customWidth="1"/>
    <col min="2" max="2" width="30.6640625" style="98" customWidth="1"/>
    <col min="3" max="3" width="15.44140625" style="98" customWidth="1"/>
    <col min="4" max="6" width="15.109375" style="98" customWidth="1"/>
    <col min="7" max="7" width="20.6640625" style="98" customWidth="1"/>
    <col min="8" max="8" width="18" style="98" customWidth="1"/>
    <col min="9" max="9" width="19.44140625" style="98" customWidth="1"/>
    <col min="10" max="10" width="21.33203125" style="98" customWidth="1"/>
    <col min="11" max="11" width="4.6640625" style="13" customWidth="1"/>
    <col min="12" max="16" width="9.109375" style="13"/>
  </cols>
  <sheetData>
    <row r="1" spans="1:11" ht="15.6">
      <c r="A1" s="370"/>
      <c r="B1" s="374"/>
      <c r="C1" s="374"/>
      <c r="D1" s="374"/>
      <c r="E1" s="374"/>
      <c r="F1" s="374"/>
      <c r="G1" s="374"/>
      <c r="H1" s="374"/>
      <c r="I1" s="1206" t="s">
        <v>743</v>
      </c>
      <c r="J1" s="1206"/>
      <c r="K1" s="376"/>
    </row>
    <row r="2" spans="1:11" ht="25.5" customHeight="1">
      <c r="A2" s="370"/>
      <c r="B2" s="1198" t="s">
        <v>871</v>
      </c>
      <c r="C2" s="1198"/>
      <c r="D2" s="1198"/>
      <c r="E2" s="1198"/>
      <c r="F2" s="1198"/>
      <c r="G2" s="1198"/>
      <c r="H2" s="1198"/>
      <c r="I2" s="1198"/>
      <c r="J2" s="1198"/>
      <c r="K2" s="376"/>
    </row>
    <row r="3" spans="1:11" ht="15.6">
      <c r="A3" s="370"/>
      <c r="B3" s="372" t="s">
        <v>16</v>
      </c>
      <c r="C3" s="373"/>
      <c r="D3" s="1149" t="s">
        <v>514</v>
      </c>
      <c r="E3" s="1149"/>
      <c r="F3" s="1149"/>
      <c r="G3" s="1149"/>
      <c r="H3" s="1149"/>
      <c r="I3" s="1149"/>
      <c r="J3" s="1149"/>
      <c r="K3" s="376"/>
    </row>
    <row r="4" spans="1:11" ht="15.6">
      <c r="A4" s="370"/>
      <c r="B4" s="372"/>
      <c r="C4" s="373"/>
      <c r="D4" s="372"/>
      <c r="E4" s="372"/>
      <c r="F4" s="372"/>
      <c r="G4" s="637"/>
      <c r="H4" s="637"/>
      <c r="I4" s="374"/>
      <c r="J4" s="766" t="s">
        <v>9</v>
      </c>
      <c r="K4" s="376"/>
    </row>
    <row r="5" spans="1:11" ht="79.5" customHeight="1">
      <c r="A5" s="370"/>
      <c r="B5" s="993" t="s">
        <v>382</v>
      </c>
      <c r="C5" s="993" t="s">
        <v>368</v>
      </c>
      <c r="D5" s="993" t="s">
        <v>872</v>
      </c>
      <c r="E5" s="993" t="s">
        <v>849</v>
      </c>
      <c r="F5" s="993" t="s">
        <v>873</v>
      </c>
      <c r="G5" s="993" t="s">
        <v>97</v>
      </c>
      <c r="H5" s="993" t="s">
        <v>96</v>
      </c>
      <c r="I5" s="993" t="s">
        <v>874</v>
      </c>
      <c r="J5" s="993" t="s">
        <v>870</v>
      </c>
      <c r="K5" s="722"/>
    </row>
    <row r="6" spans="1:11">
      <c r="A6" s="370"/>
      <c r="B6" s="994" t="s">
        <v>0</v>
      </c>
      <c r="C6" s="995" t="s">
        <v>0</v>
      </c>
      <c r="D6" s="996"/>
      <c r="E6" s="996"/>
      <c r="F6" s="996"/>
      <c r="G6" s="996"/>
      <c r="H6" s="996"/>
      <c r="I6" s="996"/>
      <c r="J6" s="996"/>
      <c r="K6" s="722"/>
    </row>
    <row r="7" spans="1:11">
      <c r="A7" s="370"/>
      <c r="B7" s="994" t="s">
        <v>744</v>
      </c>
      <c r="C7" s="995" t="s">
        <v>745</v>
      </c>
      <c r="D7" s="395">
        <v>0</v>
      </c>
      <c r="E7" s="395"/>
      <c r="F7" s="395"/>
      <c r="G7" s="395">
        <v>0</v>
      </c>
      <c r="H7" s="395">
        <v>0</v>
      </c>
      <c r="I7" s="395">
        <v>0</v>
      </c>
      <c r="J7" s="395">
        <v>0</v>
      </c>
      <c r="K7" s="722"/>
    </row>
    <row r="8" spans="1:11">
      <c r="A8" s="370"/>
      <c r="B8" s="324"/>
      <c r="C8" s="324"/>
      <c r="D8" s="395"/>
      <c r="E8" s="395"/>
      <c r="F8" s="395"/>
      <c r="G8" s="395"/>
      <c r="H8" s="395"/>
      <c r="I8" s="395"/>
      <c r="J8" s="395"/>
      <c r="K8" s="722"/>
    </row>
    <row r="9" spans="1:11">
      <c r="A9" s="370"/>
      <c r="B9" s="324" t="s">
        <v>746</v>
      </c>
      <c r="C9" s="995" t="s">
        <v>747</v>
      </c>
      <c r="D9" s="395"/>
      <c r="E9" s="395"/>
      <c r="F9" s="395"/>
      <c r="G9" s="395"/>
      <c r="H9" s="395"/>
      <c r="I9" s="395"/>
      <c r="J9" s="395"/>
      <c r="K9" s="722"/>
    </row>
    <row r="10" spans="1:11">
      <c r="A10" s="370"/>
      <c r="B10" s="324"/>
      <c r="C10" s="324"/>
      <c r="D10" s="395"/>
      <c r="E10" s="395"/>
      <c r="F10" s="395"/>
      <c r="G10" s="395"/>
      <c r="H10" s="395"/>
      <c r="I10" s="395"/>
      <c r="J10" s="395"/>
      <c r="K10" s="722"/>
    </row>
    <row r="11" spans="1:11">
      <c r="A11" s="370"/>
      <c r="B11" s="324" t="s">
        <v>748</v>
      </c>
      <c r="C11" s="995" t="s">
        <v>749</v>
      </c>
      <c r="D11" s="395"/>
      <c r="E11" s="395"/>
      <c r="F11" s="395"/>
      <c r="G11" s="395"/>
      <c r="H11" s="395"/>
      <c r="I11" s="395"/>
      <c r="J11" s="395"/>
      <c r="K11" s="722"/>
    </row>
    <row r="12" spans="1:11" ht="15" thickBot="1">
      <c r="A12" s="370"/>
      <c r="B12" s="997" t="s">
        <v>15</v>
      </c>
      <c r="C12" s="926" t="s">
        <v>0</v>
      </c>
      <c r="D12" s="998"/>
      <c r="E12" s="998"/>
      <c r="F12" s="998"/>
      <c r="G12" s="998"/>
      <c r="H12" s="998"/>
      <c r="I12" s="998"/>
      <c r="J12" s="759"/>
      <c r="K12" s="722"/>
    </row>
    <row r="13" spans="1:11" ht="15" thickTop="1">
      <c r="A13" s="370"/>
      <c r="B13" s="926"/>
      <c r="C13" s="926"/>
      <c r="D13" s="999"/>
      <c r="E13" s="999"/>
      <c r="F13" s="999"/>
      <c r="G13" s="999"/>
      <c r="H13" s="999"/>
      <c r="I13" s="999"/>
      <c r="J13" s="761"/>
      <c r="K13" s="376"/>
    </row>
    <row r="14" spans="1:11">
      <c r="A14" s="370"/>
      <c r="B14" s="374"/>
      <c r="C14" s="374"/>
      <c r="D14" s="374"/>
      <c r="E14" s="374"/>
      <c r="F14" s="374"/>
      <c r="G14" s="374"/>
      <c r="H14" s="374"/>
      <c r="I14" s="374"/>
      <c r="J14" s="374"/>
      <c r="K14" s="376"/>
    </row>
    <row r="15" spans="1:11">
      <c r="A15" s="370"/>
      <c r="B15" s="1000" t="s">
        <v>0</v>
      </c>
      <c r="C15" s="374"/>
      <c r="D15" s="374"/>
      <c r="E15" s="374"/>
      <c r="F15" s="374"/>
      <c r="G15" s="374"/>
      <c r="H15" s="374"/>
      <c r="I15" s="374"/>
      <c r="J15" s="374"/>
      <c r="K15" s="376"/>
    </row>
    <row r="16" spans="1:11">
      <c r="A16" s="370"/>
      <c r="B16" s="1000" t="s">
        <v>0</v>
      </c>
      <c r="C16" s="374"/>
      <c r="D16" s="374"/>
      <c r="E16" s="374"/>
      <c r="F16" s="374"/>
      <c r="G16" s="374"/>
      <c r="H16" s="374"/>
      <c r="I16" s="374"/>
      <c r="J16" s="374"/>
      <c r="K16" s="376"/>
    </row>
    <row r="17" spans="1:11">
      <c r="A17" s="370"/>
      <c r="B17" s="374"/>
      <c r="C17" s="374"/>
      <c r="D17" s="374"/>
      <c r="E17" s="374"/>
      <c r="F17" s="374"/>
      <c r="G17" s="374"/>
      <c r="H17" s="374"/>
      <c r="I17" s="374"/>
      <c r="J17" s="374"/>
      <c r="K17" s="376"/>
    </row>
    <row r="18" spans="1:11">
      <c r="A18" s="370"/>
      <c r="B18" s="374"/>
      <c r="C18" s="374"/>
      <c r="D18" s="374"/>
      <c r="E18" s="374"/>
      <c r="F18" s="374"/>
      <c r="G18" s="374"/>
      <c r="H18" s="374"/>
      <c r="I18" s="374"/>
      <c r="J18" s="374"/>
      <c r="K18" s="376"/>
    </row>
    <row r="19" spans="1:11">
      <c r="A19" s="370"/>
      <c r="B19" s="374"/>
      <c r="C19" s="374"/>
      <c r="D19" s="374"/>
      <c r="E19" s="374"/>
      <c r="F19" s="374"/>
      <c r="G19" s="374"/>
      <c r="H19" s="376" t="s">
        <v>386</v>
      </c>
      <c r="I19" s="376"/>
      <c r="J19" s="376"/>
      <c r="K19" s="376"/>
    </row>
    <row r="20" spans="1:11" ht="15.6">
      <c r="A20" s="370"/>
      <c r="B20" s="374"/>
      <c r="C20" s="374"/>
      <c r="D20" s="374"/>
      <c r="E20" s="374"/>
      <c r="F20" s="374"/>
      <c r="G20" s="374"/>
      <c r="H20" s="398" t="s">
        <v>252</v>
      </c>
      <c r="I20" s="398"/>
      <c r="J20" s="398"/>
      <c r="K20" s="376"/>
    </row>
    <row r="21" spans="1:11" ht="15.6">
      <c r="A21" s="370"/>
      <c r="B21" s="374"/>
      <c r="C21" s="374"/>
      <c r="D21" s="374"/>
      <c r="E21" s="374"/>
      <c r="F21" s="374"/>
      <c r="G21" s="374"/>
      <c r="H21" s="399" t="s">
        <v>261</v>
      </c>
      <c r="I21" s="374"/>
      <c r="J21" s="374"/>
      <c r="K21" s="376"/>
    </row>
    <row r="22" spans="1:11" ht="15.6">
      <c r="A22" s="370"/>
      <c r="B22" s="374"/>
      <c r="C22" s="374"/>
      <c r="D22" s="374"/>
      <c r="E22" s="374"/>
      <c r="F22" s="374"/>
      <c r="G22" s="374"/>
      <c r="H22" s="400" t="s">
        <v>14</v>
      </c>
      <c r="I22" s="400"/>
      <c r="J22" s="400"/>
      <c r="K22" s="376"/>
    </row>
    <row r="23" spans="1:11">
      <c r="A23" s="370"/>
      <c r="B23" s="374"/>
      <c r="C23" s="374"/>
      <c r="D23" s="374"/>
      <c r="E23" s="374"/>
      <c r="F23" s="374"/>
      <c r="G23" s="374"/>
      <c r="H23" s="374"/>
      <c r="I23" s="374"/>
      <c r="J23" s="374"/>
      <c r="K23" s="376"/>
    </row>
    <row r="24" spans="1:11">
      <c r="A24" s="370"/>
      <c r="B24" s="374"/>
      <c r="C24" s="374"/>
      <c r="D24" s="374"/>
      <c r="E24" s="374"/>
      <c r="F24" s="374"/>
      <c r="G24" s="374"/>
      <c r="H24" s="374"/>
      <c r="I24" s="374"/>
      <c r="J24" s="374"/>
      <c r="K24" s="376"/>
    </row>
    <row r="25" spans="1:11">
      <c r="A25" s="370"/>
      <c r="B25" s="374"/>
      <c r="C25" s="374"/>
      <c r="D25" s="374"/>
      <c r="E25" s="374"/>
      <c r="F25" s="374"/>
      <c r="G25" s="374"/>
      <c r="H25" s="374"/>
      <c r="I25" s="374"/>
      <c r="J25" s="374"/>
      <c r="K25" s="376"/>
    </row>
    <row r="26" spans="1:11">
      <c r="A26" s="370"/>
      <c r="B26" s="374"/>
      <c r="C26" s="374"/>
      <c r="D26" s="374"/>
      <c r="E26" s="374"/>
      <c r="F26" s="374"/>
      <c r="G26" s="374"/>
      <c r="H26" s="374"/>
      <c r="I26" s="374"/>
      <c r="J26" s="374"/>
      <c r="K26" s="376"/>
    </row>
    <row r="27" spans="1:11">
      <c r="A27" s="370"/>
      <c r="B27" s="374"/>
      <c r="C27" s="374"/>
      <c r="D27" s="374"/>
      <c r="E27" s="374"/>
      <c r="F27" s="374"/>
      <c r="G27" s="374"/>
      <c r="H27" s="374"/>
      <c r="I27" s="374"/>
      <c r="J27" s="374"/>
      <c r="K27" s="376"/>
    </row>
    <row r="28" spans="1:11">
      <c r="A28" s="370"/>
      <c r="B28" s="374"/>
      <c r="C28" s="374"/>
      <c r="D28" s="374"/>
      <c r="E28" s="374"/>
      <c r="F28" s="374"/>
      <c r="G28" s="374"/>
      <c r="H28" s="374"/>
      <c r="I28" s="374"/>
      <c r="J28" s="374"/>
      <c r="K28" s="376"/>
    </row>
    <row r="29" spans="1:11">
      <c r="A29" s="370"/>
      <c r="B29" s="374"/>
      <c r="C29" s="374"/>
      <c r="D29" s="374"/>
      <c r="E29" s="374"/>
      <c r="F29" s="374"/>
      <c r="G29" s="374"/>
      <c r="H29" s="374"/>
      <c r="I29" s="374"/>
      <c r="J29" s="374"/>
      <c r="K29" s="376"/>
    </row>
    <row r="30" spans="1:11">
      <c r="A30" s="370"/>
      <c r="B30" s="374"/>
      <c r="C30" s="374"/>
      <c r="D30" s="374"/>
      <c r="E30" s="374"/>
      <c r="F30" s="374"/>
      <c r="G30" s="374"/>
      <c r="H30" s="374"/>
      <c r="I30" s="374"/>
      <c r="J30" s="374"/>
      <c r="K30" s="376"/>
    </row>
    <row r="31" spans="1:11">
      <c r="A31" s="370"/>
      <c r="B31" s="374"/>
      <c r="C31" s="374"/>
      <c r="D31" s="374"/>
      <c r="E31" s="374"/>
      <c r="F31" s="374"/>
      <c r="G31" s="374"/>
      <c r="H31" s="374"/>
      <c r="I31" s="374"/>
      <c r="J31" s="374"/>
      <c r="K31" s="376"/>
    </row>
    <row r="32" spans="1:11">
      <c r="A32" s="370"/>
      <c r="B32" s="374"/>
      <c r="C32" s="374"/>
      <c r="D32" s="374"/>
      <c r="E32" s="374"/>
      <c r="F32" s="374"/>
      <c r="G32" s="374"/>
      <c r="H32" s="374"/>
      <c r="I32" s="374"/>
      <c r="J32" s="374"/>
      <c r="K32" s="376"/>
    </row>
    <row r="33" spans="1:11">
      <c r="A33" s="370"/>
      <c r="B33" s="374"/>
      <c r="C33" s="374"/>
      <c r="D33" s="374"/>
      <c r="E33" s="374"/>
      <c r="F33" s="374"/>
      <c r="G33" s="374"/>
      <c r="H33" s="374"/>
      <c r="I33" s="374"/>
      <c r="J33" s="374"/>
      <c r="K33" s="376"/>
    </row>
    <row r="34" spans="1:11">
      <c r="A34" s="370"/>
      <c r="B34" s="374"/>
      <c r="C34" s="374"/>
      <c r="D34" s="374"/>
      <c r="E34" s="374"/>
      <c r="F34" s="374"/>
      <c r="G34" s="374"/>
      <c r="H34" s="374"/>
      <c r="I34" s="374"/>
      <c r="J34" s="374"/>
      <c r="K34" s="376"/>
    </row>
    <row r="35" spans="1:11">
      <c r="A35" s="370"/>
      <c r="B35" s="374"/>
      <c r="C35" s="374"/>
      <c r="D35" s="374"/>
      <c r="E35" s="374"/>
      <c r="F35" s="374"/>
      <c r="G35" s="374"/>
      <c r="H35" s="374"/>
      <c r="I35" s="374"/>
      <c r="J35" s="374"/>
      <c r="K35" s="376"/>
    </row>
    <row r="36" spans="1:11">
      <c r="A36" s="370"/>
      <c r="B36" s="374"/>
      <c r="C36" s="374"/>
      <c r="D36" s="374"/>
      <c r="E36" s="374"/>
      <c r="F36" s="374"/>
      <c r="G36" s="374"/>
      <c r="H36" s="374"/>
      <c r="I36" s="374"/>
      <c r="J36" s="374"/>
      <c r="K36" s="376"/>
    </row>
    <row r="37" spans="1:11">
      <c r="A37" s="370"/>
      <c r="B37" s="374"/>
      <c r="C37" s="374"/>
      <c r="D37" s="374"/>
      <c r="E37" s="374"/>
      <c r="F37" s="374"/>
      <c r="G37" s="374"/>
      <c r="H37" s="374"/>
      <c r="I37" s="374"/>
      <c r="J37" s="374"/>
      <c r="K37" s="376"/>
    </row>
    <row r="38" spans="1:11">
      <c r="A38" s="370"/>
      <c r="B38" s="374"/>
      <c r="C38" s="374"/>
      <c r="D38" s="374"/>
      <c r="E38" s="374"/>
      <c r="F38" s="374"/>
      <c r="G38" s="374"/>
      <c r="H38" s="374"/>
      <c r="I38" s="374"/>
      <c r="J38" s="374"/>
      <c r="K38" s="376"/>
    </row>
    <row r="39" spans="1:11">
      <c r="A39" s="370"/>
      <c r="B39" s="374"/>
      <c r="C39" s="374"/>
      <c r="D39" s="374"/>
      <c r="E39" s="374"/>
      <c r="F39" s="374"/>
      <c r="G39" s="374"/>
      <c r="H39" s="374"/>
      <c r="I39" s="374"/>
      <c r="J39" s="374"/>
      <c r="K39" s="376"/>
    </row>
    <row r="40" spans="1:11">
      <c r="A40" s="370"/>
      <c r="B40" s="374"/>
      <c r="C40" s="374"/>
      <c r="D40" s="374"/>
      <c r="E40" s="374"/>
      <c r="F40" s="374"/>
      <c r="G40" s="374"/>
      <c r="H40" s="374"/>
      <c r="I40" s="374"/>
      <c r="J40" s="374"/>
      <c r="K40" s="376"/>
    </row>
    <row r="41" spans="1:11">
      <c r="A41" s="370"/>
      <c r="B41" s="374"/>
      <c r="C41" s="374"/>
      <c r="D41" s="374"/>
      <c r="E41" s="374"/>
      <c r="F41" s="374"/>
      <c r="G41" s="374"/>
      <c r="H41" s="374"/>
      <c r="I41" s="374"/>
      <c r="J41" s="374"/>
      <c r="K41" s="376"/>
    </row>
    <row r="42" spans="1:11">
      <c r="A42" s="370"/>
      <c r="B42" s="374"/>
      <c r="C42" s="374"/>
      <c r="D42" s="374"/>
      <c r="E42" s="374"/>
      <c r="F42" s="374"/>
      <c r="G42" s="374"/>
      <c r="H42" s="374"/>
      <c r="I42" s="374"/>
      <c r="J42" s="374"/>
      <c r="K42" s="376"/>
    </row>
    <row r="43" spans="1:11">
      <c r="A43" s="370"/>
      <c r="B43" s="374"/>
      <c r="C43" s="374"/>
      <c r="D43" s="374"/>
      <c r="E43" s="374"/>
      <c r="F43" s="374"/>
      <c r="G43" s="374"/>
      <c r="H43" s="374"/>
      <c r="I43" s="374"/>
      <c r="J43" s="374"/>
      <c r="K43" s="376"/>
    </row>
    <row r="44" spans="1:11">
      <c r="A44" s="370"/>
      <c r="B44" s="374"/>
      <c r="C44" s="374"/>
      <c r="D44" s="374"/>
      <c r="E44" s="374"/>
      <c r="F44" s="374"/>
      <c r="G44" s="374"/>
      <c r="H44" s="374"/>
      <c r="I44" s="374"/>
      <c r="J44" s="374"/>
      <c r="K44" s="376"/>
    </row>
    <row r="45" spans="1:11">
      <c r="A45" s="370"/>
      <c r="B45" s="374"/>
      <c r="C45" s="374"/>
      <c r="D45" s="374"/>
      <c r="E45" s="374"/>
      <c r="F45" s="374"/>
      <c r="G45" s="374"/>
      <c r="H45" s="374"/>
      <c r="I45" s="374"/>
      <c r="J45" s="374"/>
      <c r="K45" s="376"/>
    </row>
    <row r="46" spans="1:11">
      <c r="A46" s="370"/>
      <c r="B46" s="374"/>
      <c r="C46" s="374"/>
      <c r="D46" s="374"/>
      <c r="E46" s="374"/>
      <c r="F46" s="374"/>
      <c r="G46" s="374"/>
      <c r="H46" s="374"/>
      <c r="I46" s="374"/>
      <c r="J46" s="374"/>
      <c r="K46" s="376"/>
    </row>
    <row r="47" spans="1:11">
      <c r="A47" s="370"/>
      <c r="B47" s="374"/>
      <c r="C47" s="374"/>
      <c r="D47" s="374"/>
      <c r="E47" s="374"/>
      <c r="F47" s="374"/>
      <c r="G47" s="374"/>
      <c r="H47" s="374"/>
      <c r="I47" s="374"/>
      <c r="J47" s="374"/>
      <c r="K47" s="376"/>
    </row>
    <row r="48" spans="1:11">
      <c r="A48" s="370"/>
      <c r="B48" s="374"/>
      <c r="C48" s="374"/>
      <c r="D48" s="374"/>
      <c r="E48" s="374"/>
      <c r="F48" s="374"/>
      <c r="G48" s="374"/>
      <c r="H48" s="374"/>
      <c r="I48" s="374"/>
      <c r="J48" s="374"/>
      <c r="K48" s="376"/>
    </row>
    <row r="49" spans="1:11">
      <c r="A49" s="370"/>
      <c r="B49" s="374"/>
      <c r="C49" s="374"/>
      <c r="D49" s="374"/>
      <c r="E49" s="374"/>
      <c r="F49" s="374"/>
      <c r="G49" s="374"/>
      <c r="H49" s="374"/>
      <c r="I49" s="374"/>
      <c r="J49" s="374"/>
      <c r="K49" s="376"/>
    </row>
    <row r="50" spans="1:11">
      <c r="A50" s="370"/>
      <c r="B50" s="374"/>
      <c r="C50" s="374"/>
      <c r="D50" s="374"/>
      <c r="E50" s="374"/>
      <c r="F50" s="374"/>
      <c r="G50" s="374"/>
      <c r="H50" s="374"/>
      <c r="I50" s="374"/>
      <c r="J50" s="374"/>
      <c r="K50" s="376"/>
    </row>
    <row r="51" spans="1:11">
      <c r="A51" s="370"/>
      <c r="B51" s="374"/>
      <c r="C51" s="374"/>
      <c r="D51" s="374"/>
      <c r="E51" s="374"/>
      <c r="F51" s="374"/>
      <c r="G51" s="374"/>
      <c r="H51" s="374"/>
      <c r="I51" s="374"/>
      <c r="J51" s="374"/>
      <c r="K51" s="376"/>
    </row>
    <row r="52" spans="1:11">
      <c r="A52" s="370"/>
      <c r="B52" s="374"/>
      <c r="C52" s="374"/>
      <c r="D52" s="374"/>
      <c r="E52" s="374"/>
      <c r="F52" s="374"/>
      <c r="G52" s="374"/>
      <c r="H52" s="374"/>
      <c r="I52" s="374"/>
      <c r="J52" s="374"/>
      <c r="K52" s="376"/>
    </row>
    <row r="53" spans="1:11">
      <c r="A53" s="370"/>
      <c r="B53" s="374"/>
      <c r="C53" s="374"/>
      <c r="D53" s="374"/>
      <c r="E53" s="374"/>
      <c r="F53" s="374"/>
      <c r="G53" s="374"/>
      <c r="H53" s="374"/>
      <c r="I53" s="374"/>
      <c r="J53" s="374"/>
      <c r="K53" s="376"/>
    </row>
    <row r="54" spans="1:11">
      <c r="A54" s="370"/>
      <c r="B54" s="374"/>
      <c r="C54" s="374"/>
      <c r="D54" s="374"/>
      <c r="E54" s="374"/>
      <c r="F54" s="374"/>
      <c r="G54" s="374"/>
      <c r="H54" s="374"/>
      <c r="I54" s="374"/>
      <c r="J54" s="374"/>
      <c r="K54" s="376"/>
    </row>
    <row r="55" spans="1:11">
      <c r="A55" s="370"/>
      <c r="B55" s="374"/>
      <c r="C55" s="374"/>
      <c r="D55" s="374"/>
      <c r="E55" s="374"/>
      <c r="F55" s="374"/>
      <c r="G55" s="374"/>
      <c r="H55" s="374"/>
      <c r="I55" s="374"/>
      <c r="J55" s="374"/>
      <c r="K55" s="376"/>
    </row>
    <row r="56" spans="1:11">
      <c r="A56" s="370"/>
      <c r="B56" s="374"/>
      <c r="C56" s="374"/>
      <c r="D56" s="374"/>
      <c r="E56" s="374"/>
      <c r="F56" s="374"/>
      <c r="G56" s="374"/>
      <c r="H56" s="374"/>
      <c r="I56" s="374"/>
      <c r="J56" s="374"/>
      <c r="K56" s="376"/>
    </row>
    <row r="57" spans="1:11">
      <c r="A57" s="370"/>
      <c r="B57" s="374"/>
      <c r="C57" s="374"/>
      <c r="D57" s="374"/>
      <c r="E57" s="374"/>
      <c r="F57" s="374"/>
      <c r="G57" s="374"/>
      <c r="H57" s="374"/>
      <c r="I57" s="374"/>
      <c r="J57" s="374"/>
      <c r="K57" s="376"/>
    </row>
    <row r="58" spans="1:11">
      <c r="A58" s="370"/>
      <c r="B58" s="374"/>
      <c r="C58" s="374"/>
      <c r="D58" s="374"/>
      <c r="E58" s="374"/>
      <c r="F58" s="374"/>
      <c r="G58" s="374"/>
      <c r="H58" s="374"/>
      <c r="I58" s="374"/>
      <c r="J58" s="374"/>
      <c r="K58" s="376"/>
    </row>
    <row r="59" spans="1:11">
      <c r="A59" s="370"/>
      <c r="B59" s="374"/>
      <c r="C59" s="374"/>
      <c r="D59" s="374"/>
      <c r="E59" s="374"/>
      <c r="F59" s="374"/>
      <c r="G59" s="374"/>
      <c r="H59" s="374"/>
      <c r="I59" s="374"/>
      <c r="J59" s="374"/>
      <c r="K59" s="376"/>
    </row>
    <row r="60" spans="1:11">
      <c r="A60" s="370"/>
      <c r="B60" s="374"/>
      <c r="C60" s="374"/>
      <c r="D60" s="374"/>
      <c r="E60" s="374"/>
      <c r="F60" s="374"/>
      <c r="G60" s="374"/>
      <c r="H60" s="374"/>
      <c r="I60" s="374"/>
      <c r="J60" s="374"/>
      <c r="K60" s="376"/>
    </row>
    <row r="61" spans="1:11">
      <c r="A61" s="370"/>
      <c r="B61" s="374"/>
      <c r="C61" s="374"/>
      <c r="D61" s="374"/>
      <c r="E61" s="374"/>
      <c r="F61" s="374"/>
      <c r="G61" s="374"/>
      <c r="H61" s="374"/>
      <c r="I61" s="374"/>
      <c r="J61" s="374"/>
      <c r="K61" s="376"/>
    </row>
    <row r="62" spans="1:11">
      <c r="A62" s="370"/>
      <c r="B62" s="374"/>
      <c r="C62" s="374"/>
      <c r="D62" s="374"/>
      <c r="E62" s="374"/>
      <c r="F62" s="374"/>
      <c r="G62" s="374"/>
      <c r="H62" s="374"/>
      <c r="I62" s="374"/>
      <c r="J62" s="374"/>
      <c r="K62" s="376"/>
    </row>
    <row r="63" spans="1:11">
      <c r="A63" s="370"/>
      <c r="B63" s="374"/>
      <c r="C63" s="374"/>
      <c r="D63" s="374"/>
      <c r="E63" s="374"/>
      <c r="F63" s="374"/>
      <c r="G63" s="374"/>
      <c r="H63" s="374"/>
      <c r="I63" s="374"/>
      <c r="J63" s="374"/>
      <c r="K63" s="376"/>
    </row>
    <row r="64" spans="1:11">
      <c r="A64" s="370"/>
      <c r="B64" s="374"/>
      <c r="C64" s="374"/>
      <c r="D64" s="374"/>
      <c r="E64" s="374"/>
      <c r="F64" s="374"/>
      <c r="G64" s="374"/>
      <c r="H64" s="374"/>
      <c r="I64" s="374"/>
      <c r="J64" s="374"/>
      <c r="K64" s="376"/>
    </row>
    <row r="65" spans="1:11">
      <c r="A65" s="370"/>
      <c r="B65" s="374"/>
      <c r="C65" s="374"/>
      <c r="D65" s="374"/>
      <c r="E65" s="374"/>
      <c r="F65" s="374"/>
      <c r="G65" s="374"/>
      <c r="H65" s="374"/>
      <c r="I65" s="374"/>
      <c r="J65" s="374"/>
      <c r="K65" s="376"/>
    </row>
    <row r="66" spans="1:11">
      <c r="A66" s="370"/>
      <c r="B66" s="374"/>
      <c r="C66" s="374"/>
      <c r="D66" s="374"/>
      <c r="E66" s="374"/>
      <c r="F66" s="374"/>
      <c r="G66" s="374"/>
      <c r="H66" s="374"/>
      <c r="I66" s="374"/>
      <c r="J66" s="374"/>
      <c r="K66" s="376"/>
    </row>
    <row r="67" spans="1:11">
      <c r="A67" s="370"/>
      <c r="B67" s="374"/>
      <c r="C67" s="374"/>
      <c r="D67" s="374"/>
      <c r="E67" s="374"/>
      <c r="F67" s="374"/>
      <c r="G67" s="374"/>
      <c r="H67" s="374"/>
      <c r="I67" s="374"/>
      <c r="J67" s="374"/>
      <c r="K67" s="376"/>
    </row>
    <row r="68" spans="1:11">
      <c r="A68" s="370"/>
      <c r="B68" s="374"/>
      <c r="C68" s="374"/>
      <c r="D68" s="374"/>
      <c r="E68" s="374"/>
      <c r="F68" s="374"/>
      <c r="G68" s="374"/>
      <c r="H68" s="374"/>
      <c r="I68" s="374"/>
      <c r="J68" s="374"/>
      <c r="K68" s="376"/>
    </row>
    <row r="69" spans="1:11">
      <c r="A69" s="370"/>
      <c r="B69" s="374"/>
      <c r="C69" s="374"/>
      <c r="D69" s="374"/>
      <c r="E69" s="374"/>
      <c r="F69" s="374"/>
      <c r="G69" s="374"/>
      <c r="H69" s="374"/>
      <c r="I69" s="374"/>
      <c r="J69" s="374"/>
      <c r="K69" s="376"/>
    </row>
    <row r="70" spans="1:11">
      <c r="A70" s="370"/>
      <c r="B70" s="374"/>
      <c r="C70" s="374"/>
      <c r="D70" s="374"/>
      <c r="E70" s="374"/>
      <c r="F70" s="374"/>
      <c r="G70" s="374"/>
      <c r="H70" s="374"/>
      <c r="I70" s="374"/>
      <c r="J70" s="374"/>
      <c r="K70" s="376"/>
    </row>
  </sheetData>
  <mergeCells count="3">
    <mergeCell ref="B2:J2"/>
    <mergeCell ref="D3:J3"/>
    <mergeCell ref="I1:J1"/>
  </mergeCells>
  <printOptions horizontalCentered="1"/>
  <pageMargins left="0.70866141732283472" right="0.11811023622047245" top="0.94488188976377963" bottom="0.31496062992125984" header="0.31496062992125984" footer="0.31496062992125984"/>
  <pageSetup paperSize="9" scale="77" firstPageNumber="43"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7030A0"/>
  </sheetPr>
  <dimension ref="A1:P46"/>
  <sheetViews>
    <sheetView workbookViewId="0">
      <selection activeCell="B1" sqref="B1:O32"/>
    </sheetView>
  </sheetViews>
  <sheetFormatPr defaultColWidth="9.109375" defaultRowHeight="13.8"/>
  <cols>
    <col min="1" max="1" width="8.44140625" style="1007" customWidth="1"/>
    <col min="2" max="2" width="35.88671875" style="1007" customWidth="1"/>
    <col min="3" max="3" width="9.5546875" style="1006" customWidth="1"/>
    <col min="4" max="4" width="12.5546875" style="1006" customWidth="1"/>
    <col min="5" max="5" width="12.88671875" style="1006" customWidth="1"/>
    <col min="6" max="6" width="12" style="1006" customWidth="1"/>
    <col min="7" max="7" width="15.88671875" style="1006" customWidth="1"/>
    <col min="8" max="8" width="14.88671875" style="1006" customWidth="1"/>
    <col min="9" max="9" width="15.6640625" style="1006" customWidth="1"/>
    <col min="10" max="10" width="14.33203125" style="1006" customWidth="1"/>
    <col min="11" max="11" width="17" style="1006" customWidth="1"/>
    <col min="12" max="12" width="15.33203125" style="1006" customWidth="1"/>
    <col min="13" max="13" width="13.88671875" style="1006" customWidth="1"/>
    <col min="14" max="14" width="3.88671875" style="1006" customWidth="1"/>
    <col min="15" max="16" width="9.109375" style="1006"/>
    <col min="17" max="16384" width="9.109375" style="1007"/>
  </cols>
  <sheetData>
    <row r="1" spans="1:14">
      <c r="A1" s="937"/>
      <c r="B1" s="471"/>
      <c r="C1" s="471"/>
      <c r="D1" s="471"/>
      <c r="E1" s="471"/>
      <c r="F1" s="471"/>
      <c r="G1" s="471"/>
      <c r="H1" s="471"/>
      <c r="I1" s="471"/>
      <c r="J1" s="471"/>
      <c r="K1" s="1224" t="s">
        <v>750</v>
      </c>
      <c r="L1" s="1224"/>
      <c r="M1" s="1224"/>
      <c r="N1" s="1005"/>
    </row>
    <row r="2" spans="1:14" ht="19.5" customHeight="1">
      <c r="A2" s="937"/>
      <c r="B2" s="1228" t="s">
        <v>875</v>
      </c>
      <c r="C2" s="1228"/>
      <c r="D2" s="1228"/>
      <c r="E2" s="1228"/>
      <c r="F2" s="1228"/>
      <c r="G2" s="1228"/>
      <c r="H2" s="1228"/>
      <c r="I2" s="1228"/>
      <c r="J2" s="1228"/>
      <c r="K2" s="1228"/>
      <c r="L2" s="1228"/>
      <c r="M2" s="1228"/>
      <c r="N2" s="1005"/>
    </row>
    <row r="3" spans="1:14" ht="19.5" customHeight="1">
      <c r="A3" s="937"/>
      <c r="B3" s="1008"/>
      <c r="C3" s="1008"/>
      <c r="D3" s="1008"/>
      <c r="E3" s="1008"/>
      <c r="F3" s="1008"/>
      <c r="G3" s="1008"/>
      <c r="H3" s="1008"/>
      <c r="I3" s="1008"/>
      <c r="J3" s="1008"/>
      <c r="K3" s="1008"/>
      <c r="L3" s="1008"/>
      <c r="M3" s="1008"/>
      <c r="N3" s="1005"/>
    </row>
    <row r="4" spans="1:14" ht="19.5" customHeight="1">
      <c r="A4" s="937"/>
      <c r="B4" s="1009" t="s">
        <v>16</v>
      </c>
      <c r="C4" s="471"/>
      <c r="D4" s="471"/>
      <c r="E4" s="471"/>
      <c r="F4" s="471"/>
      <c r="G4" s="1234" t="s">
        <v>514</v>
      </c>
      <c r="H4" s="1234"/>
      <c r="I4" s="1234"/>
      <c r="J4" s="1234"/>
      <c r="K4" s="1234"/>
      <c r="L4" s="1010"/>
      <c r="M4" s="1008"/>
      <c r="N4" s="1005"/>
    </row>
    <row r="5" spans="1:14" ht="19.5" customHeight="1">
      <c r="A5" s="937"/>
      <c r="B5" s="1009"/>
      <c r="C5" s="471"/>
      <c r="D5" s="471"/>
      <c r="E5" s="471"/>
      <c r="F5" s="471"/>
      <c r="G5" s="1010"/>
      <c r="H5" s="1010"/>
      <c r="I5" s="1010"/>
      <c r="J5" s="1010"/>
      <c r="K5" s="1010"/>
      <c r="L5" s="1010"/>
      <c r="M5" s="1008"/>
      <c r="N5" s="1005"/>
    </row>
    <row r="6" spans="1:14" ht="44.25" customHeight="1">
      <c r="A6" s="937"/>
      <c r="B6" s="1229" t="s">
        <v>369</v>
      </c>
      <c r="C6" s="1188" t="s">
        <v>370</v>
      </c>
      <c r="D6" s="1188" t="s">
        <v>872</v>
      </c>
      <c r="E6" s="1188" t="s">
        <v>849</v>
      </c>
      <c r="F6" s="1188" t="s">
        <v>873</v>
      </c>
      <c r="G6" s="1232" t="s">
        <v>556</v>
      </c>
      <c r="H6" s="1233"/>
      <c r="I6" s="1232" t="s">
        <v>557</v>
      </c>
      <c r="J6" s="1233"/>
      <c r="K6" s="1003" t="s">
        <v>558</v>
      </c>
      <c r="L6" s="1003" t="s">
        <v>789</v>
      </c>
      <c r="M6" s="1188" t="s">
        <v>870</v>
      </c>
      <c r="N6" s="1005"/>
    </row>
    <row r="7" spans="1:14" ht="18.75" customHeight="1">
      <c r="A7" s="937"/>
      <c r="B7" s="1230"/>
      <c r="C7" s="1189"/>
      <c r="D7" s="1189"/>
      <c r="E7" s="1189"/>
      <c r="F7" s="1189"/>
      <c r="G7" s="1011" t="s">
        <v>830</v>
      </c>
      <c r="H7" s="1001">
        <v>0</v>
      </c>
      <c r="I7" s="1001">
        <v>0</v>
      </c>
      <c r="J7" s="1012"/>
      <c r="K7" s="1001">
        <v>0</v>
      </c>
      <c r="L7" s="1001">
        <v>0</v>
      </c>
      <c r="M7" s="1189"/>
      <c r="N7" s="1005"/>
    </row>
    <row r="8" spans="1:14" ht="15" customHeight="1">
      <c r="A8" s="937"/>
      <c r="B8" s="1230"/>
      <c r="C8" s="1189"/>
      <c r="D8" s="1189"/>
      <c r="E8" s="1189"/>
      <c r="F8" s="1189"/>
      <c r="G8" s="1011" t="s">
        <v>543</v>
      </c>
      <c r="H8" s="1001">
        <v>0</v>
      </c>
      <c r="I8" s="1001">
        <v>0</v>
      </c>
      <c r="J8" s="1012"/>
      <c r="K8" s="1001">
        <v>0</v>
      </c>
      <c r="L8" s="1001">
        <v>0</v>
      </c>
      <c r="M8" s="1189"/>
      <c r="N8" s="1005"/>
    </row>
    <row r="9" spans="1:14" ht="15" customHeight="1">
      <c r="A9" s="937"/>
      <c r="B9" s="1230"/>
      <c r="C9" s="1189"/>
      <c r="D9" s="1189"/>
      <c r="E9" s="1189"/>
      <c r="F9" s="1189"/>
      <c r="G9" s="1011" t="s">
        <v>831</v>
      </c>
      <c r="H9" s="1001">
        <v>0</v>
      </c>
      <c r="I9" s="1001">
        <v>0</v>
      </c>
      <c r="J9" s="1012"/>
      <c r="K9" s="1001">
        <v>0</v>
      </c>
      <c r="L9" s="1001">
        <v>0</v>
      </c>
      <c r="M9" s="1189"/>
      <c r="N9" s="1005"/>
    </row>
    <row r="10" spans="1:14" ht="15.75" customHeight="1">
      <c r="A10" s="937"/>
      <c r="B10" s="1230"/>
      <c r="C10" s="1189"/>
      <c r="D10" s="1189"/>
      <c r="E10" s="1189"/>
      <c r="F10" s="1189"/>
      <c r="G10" s="1011" t="s">
        <v>831</v>
      </c>
      <c r="H10" s="1001">
        <v>0</v>
      </c>
      <c r="I10" s="1001">
        <v>0</v>
      </c>
      <c r="J10" s="1012"/>
      <c r="K10" s="1001">
        <v>0</v>
      </c>
      <c r="L10" s="1001">
        <v>0</v>
      </c>
      <c r="M10" s="1189"/>
      <c r="N10" s="1005"/>
    </row>
    <row r="11" spans="1:14" ht="18" customHeight="1">
      <c r="A11" s="937"/>
      <c r="B11" s="1230"/>
      <c r="C11" s="1189"/>
      <c r="D11" s="1189"/>
      <c r="E11" s="1189"/>
      <c r="F11" s="1189"/>
      <c r="G11" s="1232" t="s">
        <v>96</v>
      </c>
      <c r="H11" s="1233"/>
      <c r="I11" s="1232" t="s">
        <v>97</v>
      </c>
      <c r="J11" s="1233"/>
      <c r="K11" s="1003" t="s">
        <v>371</v>
      </c>
      <c r="L11" s="1004"/>
      <c r="M11" s="1189"/>
      <c r="N11" s="1005"/>
    </row>
    <row r="12" spans="1:14">
      <c r="A12" s="937"/>
      <c r="B12" s="1230"/>
      <c r="C12" s="1189"/>
      <c r="D12" s="1013" t="s">
        <v>2</v>
      </c>
      <c r="E12" s="1013" t="s">
        <v>3</v>
      </c>
      <c r="F12" s="1013" t="s">
        <v>4</v>
      </c>
      <c r="G12" s="1225" t="s">
        <v>5</v>
      </c>
      <c r="H12" s="1226"/>
      <c r="I12" s="1227" t="s">
        <v>6</v>
      </c>
      <c r="J12" s="1225"/>
      <c r="K12" s="1014" t="s">
        <v>850</v>
      </c>
      <c r="L12" s="1014"/>
      <c r="M12" s="1189"/>
      <c r="N12" s="1005"/>
    </row>
    <row r="13" spans="1:14">
      <c r="A13" s="937"/>
      <c r="B13" s="1231"/>
      <c r="C13" s="1190"/>
      <c r="D13" s="1015"/>
      <c r="E13" s="1015"/>
      <c r="F13" s="1016"/>
      <c r="G13" s="1017" t="s">
        <v>542</v>
      </c>
      <c r="H13" s="1004" t="s">
        <v>851</v>
      </c>
      <c r="I13" s="1017" t="s">
        <v>542</v>
      </c>
      <c r="J13" s="1004" t="s">
        <v>851</v>
      </c>
      <c r="K13" s="1018"/>
      <c r="L13" s="1018"/>
      <c r="M13" s="1190"/>
      <c r="N13" s="1005"/>
    </row>
    <row r="14" spans="1:14" ht="15.9" customHeight="1">
      <c r="A14" s="937"/>
      <c r="B14" s="1021"/>
      <c r="C14" s="1019"/>
      <c r="D14" s="1020"/>
      <c r="E14" s="1020"/>
      <c r="F14" s="1020"/>
      <c r="G14" s="1021"/>
      <c r="H14" s="1021"/>
      <c r="I14" s="1021"/>
      <c r="J14" s="1021"/>
      <c r="K14" s="1020"/>
      <c r="L14" s="1020"/>
      <c r="M14" s="1021"/>
      <c r="N14" s="1005"/>
    </row>
    <row r="15" spans="1:14" ht="15.9" customHeight="1">
      <c r="A15" s="937"/>
      <c r="B15" s="1031" t="s">
        <v>544</v>
      </c>
      <c r="C15" s="1022" t="s">
        <v>0</v>
      </c>
      <c r="D15" s="1023">
        <v>0</v>
      </c>
      <c r="E15" s="1023"/>
      <c r="F15" s="1023"/>
      <c r="G15" s="1023">
        <v>0</v>
      </c>
      <c r="H15" s="1023">
        <v>0</v>
      </c>
      <c r="I15" s="1023">
        <v>0</v>
      </c>
      <c r="J15" s="1023">
        <v>0</v>
      </c>
      <c r="K15" s="1023">
        <v>0</v>
      </c>
      <c r="L15" s="1023"/>
      <c r="M15" s="1023">
        <v>0</v>
      </c>
      <c r="N15" s="1005"/>
    </row>
    <row r="16" spans="1:14" ht="15.9" customHeight="1">
      <c r="A16" s="937"/>
      <c r="B16" s="1031" t="s">
        <v>544</v>
      </c>
      <c r="C16" s="1022"/>
      <c r="D16" s="1023"/>
      <c r="E16" s="1023"/>
      <c r="F16" s="1023"/>
      <c r="G16" s="1023" t="s">
        <v>0</v>
      </c>
      <c r="H16" s="1023"/>
      <c r="I16" s="1023" t="s">
        <v>0</v>
      </c>
      <c r="J16" s="1023"/>
      <c r="K16" s="1023" t="s">
        <v>0</v>
      </c>
      <c r="L16" s="1023"/>
      <c r="M16" s="1023"/>
      <c r="N16" s="1005"/>
    </row>
    <row r="17" spans="1:14" ht="15.9" customHeight="1">
      <c r="A17" s="937"/>
      <c r="B17" s="1031"/>
      <c r="C17" s="1022"/>
      <c r="D17" s="1023"/>
      <c r="E17" s="1023"/>
      <c r="F17" s="1023"/>
      <c r="G17" s="1023"/>
      <c r="H17" s="1023"/>
      <c r="I17" s="1023"/>
      <c r="J17" s="1023"/>
      <c r="K17" s="1023"/>
      <c r="L17" s="1023"/>
      <c r="M17" s="1023"/>
      <c r="N17" s="1005"/>
    </row>
    <row r="18" spans="1:14" ht="15.9" customHeight="1">
      <c r="A18" s="937"/>
      <c r="B18" s="1031"/>
      <c r="C18" s="1022"/>
      <c r="D18" s="1023"/>
      <c r="E18" s="1023"/>
      <c r="F18" s="1023"/>
      <c r="G18" s="1023"/>
      <c r="H18" s="1023"/>
      <c r="I18" s="1023"/>
      <c r="J18" s="1023"/>
      <c r="K18" s="1023"/>
      <c r="L18" s="1023"/>
      <c r="M18" s="1023"/>
      <c r="N18" s="1005"/>
    </row>
    <row r="19" spans="1:14" ht="15.9" customHeight="1">
      <c r="A19" s="937"/>
      <c r="B19" s="1031" t="s">
        <v>545</v>
      </c>
      <c r="C19" s="1022" t="s">
        <v>0</v>
      </c>
      <c r="D19" s="1023">
        <v>0</v>
      </c>
      <c r="E19" s="1023"/>
      <c r="F19" s="1023"/>
      <c r="G19" s="1023">
        <v>0</v>
      </c>
      <c r="H19" s="1023"/>
      <c r="I19" s="1023">
        <v>0</v>
      </c>
      <c r="J19" s="1023"/>
      <c r="K19" s="1023">
        <v>0</v>
      </c>
      <c r="L19" s="1023"/>
      <c r="M19" s="1023">
        <v>0</v>
      </c>
      <c r="N19" s="1005"/>
    </row>
    <row r="20" spans="1:14" ht="15.9" customHeight="1">
      <c r="A20" s="937"/>
      <c r="B20" s="1031" t="s">
        <v>545</v>
      </c>
      <c r="C20" s="1022" t="s">
        <v>0</v>
      </c>
      <c r="D20" s="1023">
        <v>0</v>
      </c>
      <c r="E20" s="1023"/>
      <c r="F20" s="1023"/>
      <c r="G20" s="1023">
        <v>0</v>
      </c>
      <c r="H20" s="1023"/>
      <c r="I20" s="1023">
        <v>0</v>
      </c>
      <c r="J20" s="1023"/>
      <c r="K20" s="1023">
        <v>0</v>
      </c>
      <c r="L20" s="1023"/>
      <c r="M20" s="1023">
        <v>0</v>
      </c>
      <c r="N20" s="1005"/>
    </row>
    <row r="21" spans="1:14" ht="15.9" customHeight="1">
      <c r="A21" s="937"/>
      <c r="B21" s="1031"/>
      <c r="C21" s="1022"/>
      <c r="D21" s="1023"/>
      <c r="E21" s="1023"/>
      <c r="F21" s="1023"/>
      <c r="G21" s="1023" t="s">
        <v>0</v>
      </c>
      <c r="H21" s="1023"/>
      <c r="I21" s="1023" t="s">
        <v>0</v>
      </c>
      <c r="J21" s="1023"/>
      <c r="K21" s="1023" t="s">
        <v>0</v>
      </c>
      <c r="L21" s="1023"/>
      <c r="M21" s="1023"/>
      <c r="N21" s="1005"/>
    </row>
    <row r="22" spans="1:14" ht="15.9" customHeight="1">
      <c r="A22" s="937"/>
      <c r="B22" s="1031"/>
      <c r="C22" s="1022"/>
      <c r="D22" s="1023"/>
      <c r="E22" s="1023"/>
      <c r="F22" s="1023"/>
      <c r="G22" s="1023"/>
      <c r="H22" s="1023"/>
      <c r="I22" s="1023"/>
      <c r="J22" s="1023"/>
      <c r="K22" s="1023"/>
      <c r="L22" s="1023"/>
      <c r="M22" s="1023"/>
      <c r="N22" s="1005"/>
    </row>
    <row r="23" spans="1:14" ht="15.9" customHeight="1">
      <c r="A23" s="937"/>
      <c r="B23" s="1032"/>
      <c r="C23" s="1024"/>
      <c r="D23" s="1025"/>
      <c r="E23" s="1025"/>
      <c r="F23" s="1025"/>
      <c r="G23" s="1025"/>
      <c r="H23" s="1025"/>
      <c r="I23" s="1025"/>
      <c r="J23" s="1025"/>
      <c r="K23" s="1025"/>
      <c r="L23" s="1025"/>
      <c r="M23" s="1025"/>
      <c r="N23" s="1005"/>
    </row>
    <row r="24" spans="1:14">
      <c r="A24" s="937"/>
      <c r="B24" s="471"/>
      <c r="C24" s="471"/>
      <c r="D24" s="471"/>
      <c r="E24" s="471"/>
      <c r="F24" s="471"/>
      <c r="G24" s="471"/>
      <c r="H24" s="471"/>
      <c r="I24" s="471"/>
      <c r="J24" s="471"/>
      <c r="K24" s="471"/>
      <c r="L24" s="471"/>
      <c r="M24" s="471"/>
      <c r="N24" s="1005"/>
    </row>
    <row r="25" spans="1:14">
      <c r="A25" s="937"/>
      <c r="B25" s="471"/>
      <c r="C25" s="471"/>
      <c r="D25" s="471"/>
      <c r="E25" s="471"/>
      <c r="F25" s="471"/>
      <c r="G25" s="471"/>
      <c r="H25" s="471"/>
      <c r="I25" s="471"/>
      <c r="J25" s="471"/>
      <c r="K25" s="471"/>
      <c r="L25" s="471"/>
      <c r="M25" s="471"/>
      <c r="N25" s="1005"/>
    </row>
    <row r="26" spans="1:14">
      <c r="A26" s="937"/>
      <c r="B26" s="471"/>
      <c r="C26" s="471"/>
      <c r="D26" s="471"/>
      <c r="E26" s="471"/>
      <c r="F26" s="471"/>
      <c r="G26" s="471"/>
      <c r="H26" s="471"/>
      <c r="I26" s="471"/>
      <c r="J26" s="1005" t="s">
        <v>387</v>
      </c>
      <c r="K26" s="1026"/>
      <c r="L26" s="1026"/>
      <c r="M26" s="1026"/>
      <c r="N26" s="1005"/>
    </row>
    <row r="27" spans="1:14">
      <c r="A27" s="937"/>
      <c r="B27" s="471"/>
      <c r="C27" s="471"/>
      <c r="D27" s="471"/>
      <c r="E27" s="471"/>
      <c r="F27" s="471"/>
      <c r="G27" s="471"/>
      <c r="H27" s="471"/>
      <c r="I27" s="471"/>
      <c r="J27" s="1027" t="s">
        <v>252</v>
      </c>
      <c r="K27" s="1028"/>
      <c r="L27" s="1028"/>
      <c r="M27" s="1029"/>
      <c r="N27" s="1005"/>
    </row>
    <row r="28" spans="1:14">
      <c r="A28" s="937"/>
      <c r="B28" s="937"/>
      <c r="C28" s="1005"/>
      <c r="D28" s="1005"/>
      <c r="E28" s="1005"/>
      <c r="F28" s="1005"/>
      <c r="G28" s="1005"/>
      <c r="H28" s="1005"/>
      <c r="I28" s="1005"/>
      <c r="J28" s="471" t="s">
        <v>261</v>
      </c>
      <c r="K28" s="1005"/>
      <c r="L28" s="1005"/>
      <c r="M28" s="1005"/>
      <c r="N28" s="1005"/>
    </row>
    <row r="29" spans="1:14">
      <c r="A29" s="937"/>
      <c r="B29" s="937"/>
      <c r="C29" s="1005"/>
      <c r="D29" s="1005"/>
      <c r="E29" s="1005"/>
      <c r="F29" s="1005"/>
      <c r="G29" s="1005"/>
      <c r="H29" s="1005"/>
      <c r="I29" s="1005"/>
      <c r="J29" s="1030" t="s">
        <v>14</v>
      </c>
      <c r="K29" s="1005"/>
      <c r="L29" s="1005"/>
      <c r="M29" s="1005"/>
      <c r="N29" s="1005"/>
    </row>
    <row r="30" spans="1:14">
      <c r="A30" s="937"/>
      <c r="B30" s="937"/>
      <c r="C30" s="1005"/>
      <c r="D30" s="1005"/>
      <c r="E30" s="1005"/>
      <c r="F30" s="1005"/>
      <c r="G30" s="1005"/>
      <c r="H30" s="1005"/>
      <c r="I30" s="1005"/>
      <c r="J30" s="1005"/>
      <c r="K30" s="1005"/>
      <c r="L30" s="1005"/>
      <c r="M30" s="1005"/>
      <c r="N30" s="1005"/>
    </row>
    <row r="31" spans="1:14">
      <c r="A31" s="937"/>
      <c r="B31" s="937"/>
      <c r="C31" s="1005"/>
      <c r="D31" s="1005"/>
      <c r="E31" s="1005"/>
      <c r="F31" s="1005"/>
      <c r="G31" s="1005"/>
      <c r="H31" s="1005"/>
      <c r="I31" s="1005"/>
      <c r="J31" s="1005"/>
      <c r="K31" s="1005"/>
      <c r="L31" s="1005"/>
      <c r="M31" s="1005"/>
      <c r="N31" s="1005"/>
    </row>
    <row r="32" spans="1:14">
      <c r="A32" s="937"/>
      <c r="B32" s="937"/>
      <c r="C32" s="1005"/>
      <c r="D32" s="1005"/>
      <c r="E32" s="1005"/>
      <c r="F32" s="1005"/>
      <c r="G32" s="1005"/>
      <c r="H32" s="1005"/>
      <c r="I32" s="1005"/>
      <c r="J32" s="1005"/>
      <c r="K32" s="1005"/>
      <c r="L32" s="1005"/>
      <c r="M32" s="1005"/>
      <c r="N32" s="1005"/>
    </row>
    <row r="33" spans="1:14">
      <c r="A33" s="937"/>
      <c r="B33" s="937"/>
      <c r="C33" s="1005"/>
      <c r="D33" s="1005"/>
      <c r="E33" s="1005"/>
      <c r="F33" s="1005"/>
      <c r="G33" s="1005"/>
      <c r="H33" s="1005"/>
      <c r="I33" s="1005"/>
      <c r="J33" s="1005"/>
      <c r="K33" s="1005"/>
      <c r="L33" s="1005"/>
      <c r="M33" s="1005"/>
      <c r="N33" s="1005"/>
    </row>
    <row r="34" spans="1:14">
      <c r="A34" s="937"/>
      <c r="B34" s="937"/>
      <c r="C34" s="1005"/>
      <c r="D34" s="1005"/>
      <c r="E34" s="1005"/>
      <c r="F34" s="1005"/>
      <c r="G34" s="1005"/>
      <c r="H34" s="1005"/>
      <c r="I34" s="1005"/>
      <c r="J34" s="1005"/>
      <c r="K34" s="1005"/>
      <c r="L34" s="1005"/>
      <c r="M34" s="1005"/>
      <c r="N34" s="1005"/>
    </row>
    <row r="35" spans="1:14">
      <c r="A35" s="937"/>
      <c r="B35" s="937"/>
      <c r="C35" s="1005"/>
      <c r="D35" s="1005"/>
      <c r="E35" s="1005"/>
      <c r="F35" s="1005"/>
      <c r="G35" s="1005"/>
      <c r="H35" s="1005"/>
      <c r="I35" s="1005"/>
      <c r="J35" s="1005"/>
      <c r="K35" s="1005"/>
      <c r="L35" s="1005"/>
      <c r="M35" s="1005"/>
      <c r="N35" s="1005"/>
    </row>
    <row r="36" spans="1:14">
      <c r="A36" s="937"/>
      <c r="B36" s="937"/>
      <c r="C36" s="1005"/>
      <c r="D36" s="1005"/>
      <c r="E36" s="1005"/>
      <c r="F36" s="1005"/>
      <c r="G36" s="1005"/>
      <c r="H36" s="1005"/>
      <c r="I36" s="1005"/>
      <c r="J36" s="1005"/>
      <c r="K36" s="1005"/>
      <c r="L36" s="1005"/>
      <c r="M36" s="1005"/>
      <c r="N36" s="1005"/>
    </row>
    <row r="37" spans="1:14">
      <c r="A37" s="937"/>
      <c r="B37" s="937"/>
      <c r="C37" s="1005"/>
      <c r="D37" s="1005"/>
      <c r="E37" s="1005"/>
      <c r="F37" s="1005"/>
      <c r="G37" s="1005"/>
      <c r="H37" s="1005"/>
      <c r="I37" s="1005"/>
      <c r="J37" s="1005"/>
      <c r="K37" s="1005"/>
      <c r="L37" s="1005"/>
      <c r="M37" s="1005"/>
      <c r="N37" s="1005"/>
    </row>
    <row r="38" spans="1:14">
      <c r="A38" s="937"/>
      <c r="B38" s="937"/>
      <c r="C38" s="1005"/>
      <c r="D38" s="1005"/>
      <c r="E38" s="1005"/>
      <c r="F38" s="1005"/>
      <c r="G38" s="1005"/>
      <c r="H38" s="1005"/>
      <c r="I38" s="1005"/>
      <c r="J38" s="1005"/>
      <c r="K38" s="1005"/>
      <c r="L38" s="1005"/>
      <c r="M38" s="1005"/>
      <c r="N38" s="1005"/>
    </row>
    <row r="39" spans="1:14">
      <c r="A39" s="937"/>
      <c r="B39" s="937"/>
      <c r="C39" s="1005"/>
      <c r="D39" s="1005"/>
      <c r="E39" s="1005"/>
      <c r="F39" s="1005"/>
      <c r="G39" s="1005"/>
      <c r="H39" s="1005"/>
      <c r="I39" s="1005"/>
      <c r="J39" s="1005"/>
      <c r="K39" s="1005"/>
      <c r="L39" s="1005"/>
      <c r="M39" s="1005"/>
      <c r="N39" s="1005"/>
    </row>
    <row r="40" spans="1:14">
      <c r="A40" s="937"/>
      <c r="B40" s="937"/>
      <c r="C40" s="1005"/>
      <c r="D40" s="1005"/>
      <c r="E40" s="1005"/>
      <c r="F40" s="1005"/>
      <c r="G40" s="1005"/>
      <c r="H40" s="1005"/>
      <c r="I40" s="1005"/>
      <c r="J40" s="1005"/>
      <c r="K40" s="1005"/>
      <c r="L40" s="1005"/>
      <c r="M40" s="1005"/>
      <c r="N40" s="1005"/>
    </row>
    <row r="41" spans="1:14">
      <c r="A41" s="937"/>
      <c r="B41" s="937"/>
      <c r="C41" s="1005"/>
      <c r="D41" s="1005"/>
      <c r="E41" s="1005"/>
      <c r="F41" s="1005"/>
      <c r="G41" s="1005"/>
      <c r="H41" s="1005"/>
      <c r="I41" s="1005"/>
      <c r="J41" s="1005"/>
      <c r="K41" s="1005"/>
      <c r="L41" s="1005"/>
      <c r="M41" s="1005"/>
      <c r="N41" s="1005"/>
    </row>
    <row r="42" spans="1:14">
      <c r="A42" s="937"/>
      <c r="B42" s="937"/>
      <c r="C42" s="1005"/>
      <c r="D42" s="1005"/>
      <c r="E42" s="1005"/>
      <c r="F42" s="1005"/>
      <c r="G42" s="1005"/>
      <c r="H42" s="1005"/>
      <c r="I42" s="1005"/>
      <c r="J42" s="1005"/>
      <c r="K42" s="1005"/>
      <c r="L42" s="1005"/>
      <c r="M42" s="1005"/>
      <c r="N42" s="1005"/>
    </row>
    <row r="43" spans="1:14">
      <c r="A43" s="937"/>
      <c r="B43" s="937"/>
      <c r="C43" s="1005"/>
      <c r="D43" s="1005"/>
      <c r="E43" s="1005"/>
      <c r="F43" s="1005"/>
      <c r="G43" s="1005"/>
      <c r="H43" s="1005"/>
      <c r="I43" s="1005"/>
      <c r="J43" s="1005"/>
      <c r="K43" s="1005"/>
      <c r="L43" s="1005"/>
      <c r="M43" s="1005"/>
      <c r="N43" s="1005"/>
    </row>
    <row r="44" spans="1:14">
      <c r="A44" s="937"/>
      <c r="B44" s="937"/>
      <c r="C44" s="1005"/>
      <c r="D44" s="1005"/>
      <c r="E44" s="1005"/>
      <c r="F44" s="1005"/>
      <c r="G44" s="1005"/>
      <c r="H44" s="1005"/>
      <c r="I44" s="1005"/>
      <c r="J44" s="1005"/>
      <c r="K44" s="1005"/>
      <c r="L44" s="1005"/>
      <c r="M44" s="1005"/>
      <c r="N44" s="1005"/>
    </row>
    <row r="45" spans="1:14">
      <c r="A45" s="937"/>
      <c r="B45" s="937"/>
      <c r="C45" s="1005"/>
      <c r="D45" s="1005"/>
      <c r="E45" s="1005"/>
      <c r="F45" s="1005"/>
      <c r="G45" s="1005"/>
      <c r="H45" s="1005"/>
      <c r="I45" s="1005"/>
      <c r="J45" s="1005"/>
      <c r="K45" s="1005"/>
      <c r="L45" s="1005"/>
      <c r="M45" s="1005"/>
      <c r="N45" s="1005"/>
    </row>
    <row r="46" spans="1:14">
      <c r="A46" s="937"/>
      <c r="B46" s="937"/>
      <c r="C46" s="1005"/>
      <c r="D46" s="1005"/>
      <c r="E46" s="1005"/>
      <c r="F46" s="1005"/>
      <c r="G46" s="1005"/>
      <c r="H46" s="1005"/>
      <c r="I46" s="1005"/>
      <c r="J46" s="1005"/>
      <c r="K46" s="1005"/>
      <c r="L46" s="1005"/>
      <c r="M46" s="1005"/>
      <c r="N46" s="1005"/>
    </row>
  </sheetData>
  <mergeCells count="15">
    <mergeCell ref="K1:M1"/>
    <mergeCell ref="G12:H12"/>
    <mergeCell ref="I12:J12"/>
    <mergeCell ref="B2:M2"/>
    <mergeCell ref="B6:B13"/>
    <mergeCell ref="C6:C13"/>
    <mergeCell ref="D6:D11"/>
    <mergeCell ref="G6:H6"/>
    <mergeCell ref="I6:J6"/>
    <mergeCell ref="M6:M13"/>
    <mergeCell ref="G11:H11"/>
    <mergeCell ref="I11:J11"/>
    <mergeCell ref="G4:K4"/>
    <mergeCell ref="E6:E11"/>
    <mergeCell ref="F6:F11"/>
  </mergeCells>
  <printOptions horizontalCentered="1"/>
  <pageMargins left="0.70866141732283505" right="0.118110236220472" top="0.94488188976377996" bottom="0.31496062992126" header="0.196850393700787" footer="0.31496062992126"/>
  <pageSetup paperSize="9" scale="65" firstPageNumber="45"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35"/>
  <sheetViews>
    <sheetView topLeftCell="P1" workbookViewId="0">
      <selection activeCell="B1" sqref="B1:O32"/>
    </sheetView>
  </sheetViews>
  <sheetFormatPr defaultRowHeight="14.4"/>
  <cols>
    <col min="1" max="1" width="4.88671875" customWidth="1"/>
    <col min="2" max="2" width="8.109375" customWidth="1"/>
    <col min="3" max="3" width="39.5546875" customWidth="1"/>
    <col min="4" max="4" width="3.5546875" customWidth="1"/>
    <col min="5" max="5" width="6.44140625" customWidth="1"/>
    <col min="6" max="6" width="7.5546875" customWidth="1"/>
    <col min="7" max="7" width="0" hidden="1" customWidth="1"/>
    <col min="8" max="8" width="8.33203125" customWidth="1"/>
    <col min="9" max="9" width="6.6640625" customWidth="1"/>
    <col min="10" max="10" width="8.6640625" customWidth="1"/>
    <col min="11" max="11" width="6.6640625" customWidth="1"/>
    <col min="12" max="12" width="8.6640625" customWidth="1"/>
    <col min="13" max="13" width="6.6640625" customWidth="1"/>
    <col min="14" max="14" width="8.6640625" customWidth="1"/>
    <col min="15" max="15" width="6.6640625" customWidth="1"/>
    <col min="16" max="16" width="8.44140625" customWidth="1"/>
    <col min="17" max="17" width="6.6640625" customWidth="1"/>
    <col min="18" max="18" width="8.6640625" customWidth="1"/>
    <col min="19" max="19" width="6.6640625" customWidth="1"/>
    <col min="20" max="20" width="8.6640625" customWidth="1"/>
    <col min="21" max="21" width="6.6640625" customWidth="1"/>
    <col min="22" max="22" width="7.88671875" customWidth="1"/>
    <col min="23" max="23" width="6.6640625" customWidth="1"/>
    <col min="24" max="24" width="8.6640625" customWidth="1"/>
    <col min="25" max="25" width="6.6640625" customWidth="1"/>
    <col min="26" max="26" width="8.6640625" customWidth="1"/>
    <col min="27" max="27" width="6.6640625" customWidth="1"/>
    <col min="28" max="28" width="8.6640625" customWidth="1"/>
    <col min="29" max="29" width="6.6640625" customWidth="1"/>
    <col min="30" max="30" width="8.6640625" customWidth="1"/>
    <col min="31" max="31" width="6.6640625" customWidth="1"/>
    <col min="32" max="32" width="8.6640625" customWidth="1"/>
    <col min="33" max="33" width="3.6640625" customWidth="1"/>
  </cols>
  <sheetData>
    <row r="1" spans="1:38">
      <c r="A1" s="374"/>
      <c r="B1" s="374"/>
      <c r="C1" s="374"/>
      <c r="D1" s="374"/>
      <c r="E1" s="374"/>
      <c r="F1" s="374"/>
      <c r="G1" s="374"/>
      <c r="H1" s="374"/>
      <c r="I1" s="471"/>
      <c r="J1" s="374"/>
      <c r="K1" s="471"/>
      <c r="L1" s="374"/>
      <c r="M1" s="471"/>
      <c r="N1" s="374"/>
      <c r="O1" s="471"/>
      <c r="P1" s="374"/>
      <c r="Q1" s="471"/>
      <c r="R1" s="374"/>
      <c r="S1" s="471"/>
      <c r="T1" s="374"/>
      <c r="U1" s="471"/>
      <c r="V1" s="374"/>
      <c r="W1" s="471"/>
      <c r="X1" s="374"/>
      <c r="Y1" s="471"/>
      <c r="Z1" s="374"/>
      <c r="AA1" s="471"/>
      <c r="AB1" s="374"/>
      <c r="AC1" s="471"/>
      <c r="AD1" s="374"/>
      <c r="AE1" s="471"/>
      <c r="AF1" s="374"/>
      <c r="AG1" s="374"/>
      <c r="AH1" s="374"/>
      <c r="AI1" s="374"/>
      <c r="AJ1" s="374"/>
      <c r="AK1" s="374"/>
      <c r="AL1" s="374"/>
    </row>
    <row r="2" spans="1:38" ht="15.6">
      <c r="A2" s="374"/>
      <c r="B2" s="385"/>
      <c r="C2" s="385"/>
      <c r="D2" s="385"/>
      <c r="E2" s="385"/>
      <c r="F2" s="385"/>
      <c r="G2" s="385"/>
      <c r="H2" s="385"/>
      <c r="I2" s="472"/>
      <c r="J2" s="385"/>
      <c r="K2" s="472"/>
      <c r="L2" s="385"/>
      <c r="M2" s="472"/>
      <c r="N2" s="385"/>
      <c r="O2" s="472"/>
      <c r="P2" s="385"/>
      <c r="Q2" s="472"/>
      <c r="R2" s="385"/>
      <c r="S2" s="471"/>
      <c r="T2" s="374"/>
      <c r="U2" s="471"/>
      <c r="V2" s="374"/>
      <c r="W2" s="471"/>
      <c r="X2" s="374"/>
      <c r="Y2" s="471"/>
      <c r="Z2" s="374"/>
      <c r="AA2" s="471"/>
      <c r="AB2" s="374"/>
      <c r="AC2" s="1186" t="s">
        <v>751</v>
      </c>
      <c r="AD2" s="1186"/>
      <c r="AE2" s="1186"/>
      <c r="AF2" s="374"/>
      <c r="AG2" s="374"/>
      <c r="AH2" s="374"/>
      <c r="AI2" s="374"/>
      <c r="AJ2" s="374"/>
      <c r="AK2" s="374"/>
      <c r="AL2" s="374"/>
    </row>
    <row r="3" spans="1:38" ht="25.2">
      <c r="A3" s="374"/>
      <c r="B3" s="1235" t="s">
        <v>876</v>
      </c>
      <c r="C3" s="1235"/>
      <c r="D3" s="1235"/>
      <c r="E3" s="1235"/>
      <c r="F3" s="1235"/>
      <c r="G3" s="1235"/>
      <c r="H3" s="1235"/>
      <c r="I3" s="1235"/>
      <c r="J3" s="1235"/>
      <c r="K3" s="1235"/>
      <c r="L3" s="1235"/>
      <c r="M3" s="1235"/>
      <c r="N3" s="1235"/>
      <c r="O3" s="1235"/>
      <c r="P3" s="1235"/>
      <c r="Q3" s="1235"/>
      <c r="R3" s="1235"/>
      <c r="S3" s="1235"/>
      <c r="T3" s="1235"/>
      <c r="U3" s="1235"/>
      <c r="V3" s="374"/>
      <c r="W3" s="471"/>
      <c r="X3" s="374"/>
      <c r="Y3" s="471"/>
      <c r="Z3" s="374"/>
      <c r="AA3" s="471"/>
      <c r="AB3" s="374"/>
      <c r="AC3" s="471"/>
      <c r="AD3" s="374"/>
      <c r="AE3" s="471"/>
      <c r="AF3" s="374"/>
      <c r="AG3" s="374"/>
      <c r="AH3" s="374"/>
      <c r="AI3" s="374"/>
      <c r="AJ3" s="374"/>
      <c r="AK3" s="374"/>
      <c r="AL3" s="374"/>
    </row>
    <row r="4" spans="1:38" ht="15.6">
      <c r="A4" s="374"/>
      <c r="B4" s="385"/>
      <c r="C4" s="385" t="s">
        <v>0</v>
      </c>
      <c r="D4" s="385"/>
      <c r="E4" s="385"/>
      <c r="F4" s="385"/>
      <c r="G4" s="385"/>
      <c r="H4" s="385"/>
      <c r="I4" s="472"/>
      <c r="J4" s="385"/>
      <c r="K4" s="472"/>
      <c r="L4" s="385"/>
      <c r="M4" s="472"/>
      <c r="N4" s="385"/>
      <c r="O4" s="472"/>
      <c r="P4" s="385"/>
      <c r="Q4" s="472"/>
      <c r="R4" s="385"/>
      <c r="S4" s="472"/>
      <c r="T4" s="385"/>
      <c r="U4" s="472"/>
      <c r="V4" s="374"/>
      <c r="W4" s="471"/>
      <c r="X4" s="374"/>
      <c r="Y4" s="471"/>
      <c r="Z4" s="374"/>
      <c r="AA4" s="471"/>
      <c r="AB4" s="374"/>
      <c r="AC4" s="471"/>
      <c r="AD4" s="374"/>
      <c r="AE4" s="471"/>
      <c r="AF4" s="374"/>
      <c r="AG4" s="374"/>
      <c r="AH4" s="374"/>
      <c r="AI4" s="374"/>
      <c r="AJ4" s="374"/>
      <c r="AK4" s="374"/>
      <c r="AL4" s="374"/>
    </row>
    <row r="5" spans="1:38" ht="15.6">
      <c r="A5" s="374"/>
      <c r="B5" s="473" t="s">
        <v>752</v>
      </c>
      <c r="C5" s="474"/>
      <c r="D5" s="474"/>
      <c r="E5" s="473"/>
      <c r="F5" s="473"/>
      <c r="G5" s="473"/>
      <c r="H5" s="473"/>
      <c r="I5" s="475"/>
      <c r="J5" s="473"/>
      <c r="K5" s="475"/>
      <c r="L5" s="473"/>
      <c r="M5" s="475"/>
      <c r="N5" s="476"/>
      <c r="O5" s="477" t="s">
        <v>753</v>
      </c>
      <c r="P5" s="476"/>
      <c r="Q5" s="478"/>
      <c r="R5" s="476"/>
      <c r="S5" s="478"/>
      <c r="T5" s="476"/>
      <c r="U5" s="478"/>
      <c r="V5" s="374"/>
      <c r="W5" s="471"/>
      <c r="X5" s="374"/>
      <c r="Y5" s="471"/>
      <c r="Z5" s="374"/>
      <c r="AA5" s="471"/>
      <c r="AB5" s="374"/>
      <c r="AC5" s="471"/>
      <c r="AD5" s="374"/>
      <c r="AE5" s="471"/>
      <c r="AF5" s="374"/>
      <c r="AG5" s="374"/>
      <c r="AH5" s="374"/>
      <c r="AI5" s="374"/>
      <c r="AJ5" s="374"/>
      <c r="AK5" s="374"/>
      <c r="AL5" s="374"/>
    </row>
    <row r="6" spans="1:38" ht="15.6">
      <c r="A6" s="374"/>
      <c r="B6" s="479"/>
      <c r="C6" s="480"/>
      <c r="D6" s="480"/>
      <c r="E6" s="481"/>
      <c r="F6" s="481"/>
      <c r="G6" s="481"/>
      <c r="H6" s="481"/>
      <c r="I6" s="482"/>
      <c r="J6" s="481"/>
      <c r="K6" s="482"/>
      <c r="L6" s="481"/>
      <c r="M6" s="482"/>
      <c r="N6" s="481"/>
      <c r="O6" s="482"/>
      <c r="P6" s="481"/>
      <c r="Q6" s="482"/>
      <c r="R6" s="481"/>
      <c r="S6" s="482"/>
      <c r="T6" s="481"/>
      <c r="U6" s="482"/>
      <c r="V6" s="374"/>
      <c r="W6" s="471"/>
      <c r="X6" s="374"/>
      <c r="Y6" s="471"/>
      <c r="Z6" s="374"/>
      <c r="AA6" s="471"/>
      <c r="AB6" s="374"/>
      <c r="AC6" s="471"/>
      <c r="AD6" s="374"/>
      <c r="AE6" s="471"/>
      <c r="AF6" s="374"/>
      <c r="AG6" s="374"/>
      <c r="AH6" s="374"/>
      <c r="AI6" s="374"/>
      <c r="AJ6" s="374"/>
      <c r="AK6" s="374"/>
      <c r="AL6" s="374"/>
    </row>
    <row r="7" spans="1:38">
      <c r="A7" s="483"/>
      <c r="B7" s="1236" t="s">
        <v>754</v>
      </c>
      <c r="C7" s="1237"/>
      <c r="D7" s="1242" t="s">
        <v>755</v>
      </c>
      <c r="E7" s="1245">
        <v>1</v>
      </c>
      <c r="F7" s="1246"/>
      <c r="G7" s="1247">
        <v>2</v>
      </c>
      <c r="H7" s="1246"/>
      <c r="I7" s="1247">
        <v>3</v>
      </c>
      <c r="J7" s="1245"/>
      <c r="K7" s="1245"/>
      <c r="L7" s="1245"/>
      <c r="M7" s="1245"/>
      <c r="N7" s="1245"/>
      <c r="O7" s="1245"/>
      <c r="P7" s="1245"/>
      <c r="Q7" s="1245"/>
      <c r="R7" s="1245"/>
      <c r="S7" s="1245"/>
      <c r="T7" s="1245"/>
      <c r="U7" s="1245"/>
      <c r="V7" s="484"/>
      <c r="W7" s="1247">
        <v>4</v>
      </c>
      <c r="X7" s="1245"/>
      <c r="Y7" s="1245"/>
      <c r="Z7" s="1245"/>
      <c r="AA7" s="1245"/>
      <c r="AB7" s="1245"/>
      <c r="AC7" s="1245"/>
      <c r="AD7" s="1246"/>
      <c r="AE7" s="1247">
        <v>5</v>
      </c>
      <c r="AF7" s="1246"/>
      <c r="AG7" s="485"/>
      <c r="AH7" s="485"/>
      <c r="AI7" s="485"/>
      <c r="AJ7" s="485"/>
      <c r="AK7" s="485"/>
      <c r="AL7" s="485"/>
    </row>
    <row r="8" spans="1:38">
      <c r="A8" s="486"/>
      <c r="B8" s="1238"/>
      <c r="C8" s="1239"/>
      <c r="D8" s="1243"/>
      <c r="E8" s="1248" t="s">
        <v>877</v>
      </c>
      <c r="F8" s="1249"/>
      <c r="G8" s="1256" t="s">
        <v>878</v>
      </c>
      <c r="H8" s="1249"/>
      <c r="I8" s="1247" t="s">
        <v>756</v>
      </c>
      <c r="J8" s="1245"/>
      <c r="K8" s="1245"/>
      <c r="L8" s="1245"/>
      <c r="M8" s="1245"/>
      <c r="N8" s="1245"/>
      <c r="O8" s="1254"/>
      <c r="P8" s="1254"/>
      <c r="Q8" s="1254"/>
      <c r="R8" s="1254"/>
      <c r="S8" s="1254"/>
      <c r="T8" s="1254"/>
      <c r="U8" s="1254"/>
      <c r="V8" s="1255"/>
      <c r="W8" s="1247" t="s">
        <v>757</v>
      </c>
      <c r="X8" s="1245"/>
      <c r="Y8" s="1245"/>
      <c r="Z8" s="1245"/>
      <c r="AA8" s="1245"/>
      <c r="AB8" s="1245"/>
      <c r="AC8" s="1245"/>
      <c r="AD8" s="1246"/>
      <c r="AE8" s="1256" t="s">
        <v>879</v>
      </c>
      <c r="AF8" s="1249"/>
      <c r="AG8" s="485"/>
      <c r="AH8" s="485"/>
      <c r="AI8" s="485"/>
      <c r="AJ8" s="485"/>
      <c r="AK8" s="485"/>
      <c r="AL8" s="485"/>
    </row>
    <row r="9" spans="1:38">
      <c r="A9" s="486"/>
      <c r="B9" s="1238"/>
      <c r="C9" s="1239"/>
      <c r="D9" s="1243"/>
      <c r="E9" s="1250"/>
      <c r="F9" s="1251"/>
      <c r="G9" s="1257"/>
      <c r="H9" s="1251"/>
      <c r="I9" s="1247" t="s">
        <v>758</v>
      </c>
      <c r="J9" s="1245"/>
      <c r="K9" s="1245"/>
      <c r="L9" s="1245"/>
      <c r="M9" s="1245"/>
      <c r="N9" s="1245"/>
      <c r="O9" s="1259" t="s">
        <v>759</v>
      </c>
      <c r="P9" s="1260"/>
      <c r="Q9" s="1260"/>
      <c r="R9" s="1260"/>
      <c r="S9" s="1260"/>
      <c r="T9" s="1260"/>
      <c r="U9" s="1260"/>
      <c r="V9" s="1261"/>
      <c r="W9" s="1245" t="s">
        <v>760</v>
      </c>
      <c r="X9" s="1245"/>
      <c r="Y9" s="1245"/>
      <c r="Z9" s="1246"/>
      <c r="AA9" s="1256" t="s">
        <v>761</v>
      </c>
      <c r="AB9" s="1249"/>
      <c r="AC9" s="1256" t="s">
        <v>762</v>
      </c>
      <c r="AD9" s="1249"/>
      <c r="AE9" s="1257"/>
      <c r="AF9" s="1251"/>
      <c r="AG9" s="485"/>
      <c r="AH9" s="485"/>
      <c r="AI9" s="485"/>
      <c r="AJ9" s="485"/>
      <c r="AK9" s="485"/>
      <c r="AL9" s="485"/>
    </row>
    <row r="10" spans="1:38" ht="52.5" customHeight="1">
      <c r="A10" s="486"/>
      <c r="B10" s="1238"/>
      <c r="C10" s="1239"/>
      <c r="D10" s="1243"/>
      <c r="E10" s="1252"/>
      <c r="F10" s="1253"/>
      <c r="G10" s="1258"/>
      <c r="H10" s="1253"/>
      <c r="I10" s="1262" t="s">
        <v>763</v>
      </c>
      <c r="J10" s="1263"/>
      <c r="K10" s="1262" t="s">
        <v>764</v>
      </c>
      <c r="L10" s="1263"/>
      <c r="M10" s="1262" t="s">
        <v>765</v>
      </c>
      <c r="N10" s="1263"/>
      <c r="O10" s="1258" t="s">
        <v>766</v>
      </c>
      <c r="P10" s="1253"/>
      <c r="Q10" s="1258" t="s">
        <v>767</v>
      </c>
      <c r="R10" s="1253"/>
      <c r="S10" s="1258" t="s">
        <v>768</v>
      </c>
      <c r="T10" s="1253"/>
      <c r="U10" s="1269" t="s">
        <v>762</v>
      </c>
      <c r="V10" s="1270"/>
      <c r="W10" s="1262" t="s">
        <v>769</v>
      </c>
      <c r="X10" s="1263"/>
      <c r="Y10" s="1262" t="s">
        <v>770</v>
      </c>
      <c r="Z10" s="1263"/>
      <c r="AA10" s="1258"/>
      <c r="AB10" s="1253"/>
      <c r="AC10" s="1258"/>
      <c r="AD10" s="1253"/>
      <c r="AE10" s="1258"/>
      <c r="AF10" s="1253"/>
      <c r="AG10" s="487"/>
      <c r="AH10" s="487"/>
      <c r="AI10" s="487"/>
      <c r="AJ10" s="487"/>
      <c r="AK10" s="487"/>
      <c r="AL10" s="487"/>
    </row>
    <row r="11" spans="1:38" ht="33.75" customHeight="1">
      <c r="A11" s="488"/>
      <c r="B11" s="1240"/>
      <c r="C11" s="1241"/>
      <c r="D11" s="1244"/>
      <c r="E11" s="489" t="s">
        <v>771</v>
      </c>
      <c r="F11" s="490" t="s">
        <v>772</v>
      </c>
      <c r="G11" s="489" t="s">
        <v>771</v>
      </c>
      <c r="H11" s="490" t="s">
        <v>772</v>
      </c>
      <c r="I11" s="489" t="s">
        <v>771</v>
      </c>
      <c r="J11" s="490" t="s">
        <v>772</v>
      </c>
      <c r="K11" s="489" t="s">
        <v>771</v>
      </c>
      <c r="L11" s="490" t="s">
        <v>772</v>
      </c>
      <c r="M11" s="489" t="s">
        <v>771</v>
      </c>
      <c r="N11" s="490" t="s">
        <v>772</v>
      </c>
      <c r="O11" s="489" t="s">
        <v>771</v>
      </c>
      <c r="P11" s="490" t="s">
        <v>772</v>
      </c>
      <c r="Q11" s="489" t="s">
        <v>771</v>
      </c>
      <c r="R11" s="490" t="s">
        <v>772</v>
      </c>
      <c r="S11" s="489" t="s">
        <v>771</v>
      </c>
      <c r="T11" s="490" t="s">
        <v>772</v>
      </c>
      <c r="U11" s="489" t="s">
        <v>771</v>
      </c>
      <c r="V11" s="490" t="s">
        <v>772</v>
      </c>
      <c r="W11" s="489" t="s">
        <v>771</v>
      </c>
      <c r="X11" s="490" t="s">
        <v>772</v>
      </c>
      <c r="Y11" s="489" t="s">
        <v>771</v>
      </c>
      <c r="Z11" s="490" t="s">
        <v>772</v>
      </c>
      <c r="AA11" s="489" t="s">
        <v>771</v>
      </c>
      <c r="AB11" s="490" t="s">
        <v>772</v>
      </c>
      <c r="AC11" s="489" t="s">
        <v>771</v>
      </c>
      <c r="AD11" s="490" t="s">
        <v>772</v>
      </c>
      <c r="AE11" s="489" t="s">
        <v>771</v>
      </c>
      <c r="AF11" s="490" t="s">
        <v>772</v>
      </c>
      <c r="AG11" s="491"/>
      <c r="AH11" s="491"/>
      <c r="AI11" s="491"/>
      <c r="AJ11" s="491"/>
      <c r="AK11" s="491"/>
      <c r="AL11" s="491"/>
    </row>
    <row r="12" spans="1:38" ht="15.6">
      <c r="A12" s="492"/>
      <c r="B12" s="493">
        <v>2101</v>
      </c>
      <c r="C12" s="494" t="s">
        <v>773</v>
      </c>
      <c r="D12" s="495"/>
      <c r="E12" s="496"/>
      <c r="F12" s="497"/>
      <c r="G12" s="496"/>
      <c r="H12" s="498"/>
      <c r="I12" s="499"/>
      <c r="J12" s="500"/>
      <c r="K12" s="499"/>
      <c r="L12" s="498"/>
      <c r="M12" s="499"/>
      <c r="N12" s="498"/>
      <c r="O12" s="499"/>
      <c r="P12" s="498"/>
      <c r="Q12" s="499"/>
      <c r="R12" s="496"/>
      <c r="S12" s="501"/>
      <c r="T12" s="495"/>
      <c r="U12" s="501"/>
      <c r="V12" s="501"/>
      <c r="W12" s="501"/>
      <c r="X12" s="501"/>
      <c r="Y12" s="501"/>
      <c r="Z12" s="501"/>
      <c r="AA12" s="501"/>
      <c r="AB12" s="501"/>
      <c r="AC12" s="501"/>
      <c r="AD12" s="501"/>
      <c r="AE12" s="501"/>
      <c r="AF12" s="501"/>
      <c r="AG12" s="492"/>
      <c r="AH12" s="492"/>
      <c r="AI12" s="492"/>
      <c r="AJ12" s="492"/>
      <c r="AK12" s="492"/>
      <c r="AL12" s="492"/>
    </row>
    <row r="13" spans="1:38" ht="15.6">
      <c r="A13" s="492"/>
      <c r="B13" s="502">
        <v>2102</v>
      </c>
      <c r="C13" s="503" t="s">
        <v>774</v>
      </c>
      <c r="D13" s="504"/>
      <c r="E13" s="505"/>
      <c r="F13" s="506"/>
      <c r="G13" s="505"/>
      <c r="H13" s="505"/>
      <c r="I13" s="507"/>
      <c r="J13" s="508"/>
      <c r="K13" s="507"/>
      <c r="L13" s="505"/>
      <c r="M13" s="507"/>
      <c r="N13" s="505"/>
      <c r="O13" s="507"/>
      <c r="P13" s="505"/>
      <c r="Q13" s="507"/>
      <c r="R13" s="509"/>
      <c r="S13" s="510"/>
      <c r="T13" s="511"/>
      <c r="U13" s="512"/>
      <c r="V13" s="512"/>
      <c r="W13" s="512"/>
      <c r="X13" s="512"/>
      <c r="Y13" s="512"/>
      <c r="Z13" s="512"/>
      <c r="AA13" s="512"/>
      <c r="AB13" s="512"/>
      <c r="AC13" s="512"/>
      <c r="AD13" s="512"/>
      <c r="AE13" s="512"/>
      <c r="AF13" s="512"/>
      <c r="AG13" s="492"/>
      <c r="AH13" s="492"/>
      <c r="AI13" s="492"/>
      <c r="AJ13" s="492"/>
      <c r="AK13" s="492"/>
      <c r="AL13" s="492"/>
    </row>
    <row r="14" spans="1:38" ht="15.6">
      <c r="A14" s="492"/>
      <c r="B14" s="502">
        <v>2103</v>
      </c>
      <c r="C14" s="503" t="s">
        <v>561</v>
      </c>
      <c r="D14" s="504"/>
      <c r="E14" s="505"/>
      <c r="F14" s="506"/>
      <c r="G14" s="505"/>
      <c r="H14" s="505"/>
      <c r="I14" s="507"/>
      <c r="J14" s="508"/>
      <c r="K14" s="507"/>
      <c r="L14" s="505"/>
      <c r="M14" s="507"/>
      <c r="N14" s="505"/>
      <c r="O14" s="507"/>
      <c r="P14" s="505"/>
      <c r="Q14" s="507"/>
      <c r="R14" s="509"/>
      <c r="S14" s="510"/>
      <c r="T14" s="511"/>
      <c r="U14" s="512"/>
      <c r="V14" s="512"/>
      <c r="W14" s="512"/>
      <c r="X14" s="512"/>
      <c r="Y14" s="512"/>
      <c r="Z14" s="512"/>
      <c r="AA14" s="512"/>
      <c r="AB14" s="512"/>
      <c r="AC14" s="512"/>
      <c r="AD14" s="512"/>
      <c r="AE14" s="512"/>
      <c r="AF14" s="512"/>
      <c r="AG14" s="492"/>
      <c r="AH14" s="492"/>
      <c r="AI14" s="492"/>
      <c r="AJ14" s="492"/>
      <c r="AK14" s="492"/>
      <c r="AL14" s="492"/>
    </row>
    <row r="15" spans="1:38" ht="15.6">
      <c r="A15" s="492"/>
      <c r="B15" s="502">
        <v>2104</v>
      </c>
      <c r="C15" s="503" t="s">
        <v>775</v>
      </c>
      <c r="D15" s="504"/>
      <c r="E15" s="505"/>
      <c r="F15" s="506"/>
      <c r="G15" s="505"/>
      <c r="H15" s="505"/>
      <c r="I15" s="507"/>
      <c r="J15" s="508"/>
      <c r="K15" s="507"/>
      <c r="L15" s="505"/>
      <c r="M15" s="507"/>
      <c r="N15" s="505"/>
      <c r="O15" s="507"/>
      <c r="P15" s="505"/>
      <c r="Q15" s="507"/>
      <c r="R15" s="509"/>
      <c r="S15" s="513"/>
      <c r="T15" s="514"/>
      <c r="U15" s="515"/>
      <c r="V15" s="515"/>
      <c r="W15" s="515"/>
      <c r="X15" s="515"/>
      <c r="Y15" s="515"/>
      <c r="Z15" s="515"/>
      <c r="AA15" s="515"/>
      <c r="AB15" s="515"/>
      <c r="AC15" s="515"/>
      <c r="AD15" s="515"/>
      <c r="AE15" s="515"/>
      <c r="AF15" s="515"/>
      <c r="AG15" s="492"/>
      <c r="AH15" s="492"/>
      <c r="AI15" s="492"/>
      <c r="AJ15" s="492"/>
      <c r="AK15" s="492"/>
      <c r="AL15" s="492"/>
    </row>
    <row r="16" spans="1:38" ht="15.6">
      <c r="A16" s="492"/>
      <c r="B16" s="502"/>
      <c r="C16" s="503" t="s">
        <v>776</v>
      </c>
      <c r="D16" s="504"/>
      <c r="E16" s="505"/>
      <c r="F16" s="506"/>
      <c r="G16" s="505"/>
      <c r="H16" s="505"/>
      <c r="I16" s="507"/>
      <c r="J16" s="508"/>
      <c r="K16" s="507"/>
      <c r="L16" s="505"/>
      <c r="M16" s="507"/>
      <c r="N16" s="505"/>
      <c r="O16" s="507"/>
      <c r="P16" s="505"/>
      <c r="Q16" s="507"/>
      <c r="R16" s="509"/>
      <c r="S16" s="510"/>
      <c r="T16" s="511"/>
      <c r="U16" s="512"/>
      <c r="V16" s="512"/>
      <c r="W16" s="512"/>
      <c r="X16" s="512"/>
      <c r="Y16" s="512"/>
      <c r="Z16" s="512"/>
      <c r="AA16" s="512"/>
      <c r="AB16" s="512"/>
      <c r="AC16" s="512"/>
      <c r="AD16" s="512"/>
      <c r="AE16" s="512"/>
      <c r="AF16" s="512"/>
      <c r="AG16" s="492"/>
      <c r="AH16" s="492"/>
      <c r="AI16" s="492"/>
      <c r="AJ16" s="492"/>
      <c r="AK16" s="492"/>
      <c r="AL16" s="492"/>
    </row>
    <row r="17" spans="1:38" ht="15.6">
      <c r="A17" s="492"/>
      <c r="B17" s="502"/>
      <c r="C17" s="503" t="s">
        <v>777</v>
      </c>
      <c r="D17" s="504"/>
      <c r="E17" s="505"/>
      <c r="F17" s="506"/>
      <c r="G17" s="505"/>
      <c r="H17" s="505"/>
      <c r="I17" s="507"/>
      <c r="J17" s="508"/>
      <c r="K17" s="507"/>
      <c r="L17" s="505"/>
      <c r="M17" s="507"/>
      <c r="N17" s="505"/>
      <c r="O17" s="507"/>
      <c r="P17" s="505"/>
      <c r="Q17" s="507"/>
      <c r="R17" s="509"/>
      <c r="S17" s="510"/>
      <c r="T17" s="511"/>
      <c r="U17" s="512"/>
      <c r="V17" s="512"/>
      <c r="W17" s="512"/>
      <c r="X17" s="512"/>
      <c r="Y17" s="512"/>
      <c r="Z17" s="512"/>
      <c r="AA17" s="512"/>
      <c r="AB17" s="512"/>
      <c r="AC17" s="512"/>
      <c r="AD17" s="512"/>
      <c r="AE17" s="512"/>
      <c r="AF17" s="512"/>
      <c r="AG17" s="492"/>
      <c r="AH17" s="492"/>
      <c r="AI17" s="492"/>
      <c r="AJ17" s="492"/>
      <c r="AK17" s="492"/>
      <c r="AL17" s="492"/>
    </row>
    <row r="18" spans="1:38" ht="15.6">
      <c r="A18" s="492"/>
      <c r="B18" s="502">
        <v>2105</v>
      </c>
      <c r="C18" s="503" t="s">
        <v>778</v>
      </c>
      <c r="D18" s="504"/>
      <c r="E18" s="505"/>
      <c r="F18" s="506"/>
      <c r="G18" s="505"/>
      <c r="H18" s="505"/>
      <c r="I18" s="507"/>
      <c r="J18" s="508"/>
      <c r="K18" s="507"/>
      <c r="L18" s="505"/>
      <c r="M18" s="507"/>
      <c r="N18" s="505"/>
      <c r="O18" s="507"/>
      <c r="P18" s="505"/>
      <c r="Q18" s="507"/>
      <c r="R18" s="509"/>
      <c r="S18" s="510"/>
      <c r="T18" s="511"/>
      <c r="U18" s="512"/>
      <c r="V18" s="512"/>
      <c r="W18" s="512"/>
      <c r="X18" s="512"/>
      <c r="Y18" s="512"/>
      <c r="Z18" s="512"/>
      <c r="AA18" s="512"/>
      <c r="AB18" s="512"/>
      <c r="AC18" s="512"/>
      <c r="AD18" s="512"/>
      <c r="AE18" s="512"/>
      <c r="AF18" s="512"/>
      <c r="AG18" s="492"/>
      <c r="AH18" s="492"/>
      <c r="AI18" s="492"/>
      <c r="AJ18" s="492"/>
      <c r="AK18" s="492"/>
      <c r="AL18" s="492"/>
    </row>
    <row r="19" spans="1:38" ht="15.6">
      <c r="A19" s="492"/>
      <c r="B19" s="502">
        <v>2106</v>
      </c>
      <c r="C19" s="503" t="s">
        <v>779</v>
      </c>
      <c r="D19" s="516"/>
      <c r="E19" s="505"/>
      <c r="F19" s="506"/>
      <c r="G19" s="505"/>
      <c r="H19" s="505"/>
      <c r="I19" s="507"/>
      <c r="J19" s="508"/>
      <c r="K19" s="507"/>
      <c r="L19" s="505"/>
      <c r="M19" s="507"/>
      <c r="N19" s="505"/>
      <c r="O19" s="507"/>
      <c r="P19" s="505"/>
      <c r="Q19" s="507"/>
      <c r="R19" s="505"/>
      <c r="S19" s="507"/>
      <c r="T19" s="514"/>
      <c r="U19" s="515"/>
      <c r="V19" s="515"/>
      <c r="W19" s="515"/>
      <c r="X19" s="515"/>
      <c r="Y19" s="515"/>
      <c r="Z19" s="515"/>
      <c r="AA19" s="515"/>
      <c r="AB19" s="515"/>
      <c r="AC19" s="515"/>
      <c r="AD19" s="515"/>
      <c r="AE19" s="515"/>
      <c r="AF19" s="515"/>
      <c r="AG19" s="492"/>
      <c r="AH19" s="492"/>
      <c r="AI19" s="492"/>
      <c r="AJ19" s="492"/>
      <c r="AK19" s="492"/>
      <c r="AL19" s="492"/>
    </row>
    <row r="20" spans="1:38" ht="15.6">
      <c r="A20" s="492"/>
      <c r="B20" s="502">
        <v>2108</v>
      </c>
      <c r="C20" s="503" t="s">
        <v>780</v>
      </c>
      <c r="D20" s="504"/>
      <c r="E20" s="505"/>
      <c r="F20" s="506"/>
      <c r="G20" s="505"/>
      <c r="H20" s="505"/>
      <c r="I20" s="507"/>
      <c r="J20" s="508"/>
      <c r="K20" s="507"/>
      <c r="L20" s="505"/>
      <c r="M20" s="507"/>
      <c r="N20" s="505"/>
      <c r="O20" s="507"/>
      <c r="P20" s="505"/>
      <c r="Q20" s="507"/>
      <c r="R20" s="505"/>
      <c r="S20" s="507"/>
      <c r="T20" s="514"/>
      <c r="U20" s="515"/>
      <c r="V20" s="515"/>
      <c r="W20" s="515"/>
      <c r="X20" s="515"/>
      <c r="Y20" s="515"/>
      <c r="Z20" s="515"/>
      <c r="AA20" s="515"/>
      <c r="AB20" s="515"/>
      <c r="AC20" s="515"/>
      <c r="AD20" s="515"/>
      <c r="AE20" s="515"/>
      <c r="AF20" s="515"/>
      <c r="AG20" s="492"/>
      <c r="AH20" s="492"/>
      <c r="AI20" s="492"/>
      <c r="AJ20" s="492"/>
      <c r="AK20" s="492"/>
      <c r="AL20" s="492"/>
    </row>
    <row r="21" spans="1:38" ht="16.2" thickBot="1">
      <c r="A21" s="517"/>
      <c r="B21" s="1267" t="s">
        <v>10</v>
      </c>
      <c r="C21" s="1268"/>
      <c r="D21" s="518"/>
      <c r="E21" s="519"/>
      <c r="F21" s="519"/>
      <c r="G21" s="519"/>
      <c r="H21" s="519"/>
      <c r="I21" s="520"/>
      <c r="J21" s="521"/>
      <c r="K21" s="520"/>
      <c r="L21" s="519"/>
      <c r="M21" s="520"/>
      <c r="N21" s="519"/>
      <c r="O21" s="520"/>
      <c r="P21" s="519"/>
      <c r="Q21" s="520"/>
      <c r="R21" s="519"/>
      <c r="S21" s="520"/>
      <c r="T21" s="522"/>
      <c r="U21" s="523"/>
      <c r="V21" s="523"/>
      <c r="W21" s="523"/>
      <c r="X21" s="523"/>
      <c r="Y21" s="523"/>
      <c r="Z21" s="523"/>
      <c r="AA21" s="523"/>
      <c r="AB21" s="523"/>
      <c r="AC21" s="523"/>
      <c r="AD21" s="523"/>
      <c r="AE21" s="523"/>
      <c r="AF21" s="523"/>
      <c r="AG21" s="517"/>
      <c r="AH21" s="517"/>
      <c r="AI21" s="517"/>
      <c r="AJ21" s="517"/>
      <c r="AK21" s="517"/>
      <c r="AL21" s="517"/>
    </row>
    <row r="22" spans="1:38" ht="16.2" thickTop="1">
      <c r="A22" s="524"/>
      <c r="B22" s="525"/>
      <c r="C22" s="525"/>
      <c r="D22" s="525"/>
      <c r="E22" s="525"/>
      <c r="F22" s="525"/>
      <c r="G22" s="525"/>
      <c r="H22" s="525"/>
      <c r="I22" s="526"/>
      <c r="J22" s="525"/>
      <c r="K22" s="526"/>
      <c r="L22" s="525"/>
      <c r="M22" s="526"/>
      <c r="N22" s="525"/>
      <c r="O22" s="526"/>
      <c r="P22" s="527"/>
      <c r="Q22" s="528"/>
      <c r="R22" s="527"/>
      <c r="S22" s="528"/>
      <c r="T22" s="527"/>
      <c r="U22" s="529"/>
      <c r="V22" s="524"/>
      <c r="W22" s="472"/>
      <c r="X22" s="524"/>
      <c r="Y22" s="472"/>
      <c r="Z22" s="524"/>
      <c r="AA22" s="472"/>
      <c r="AB22" s="524"/>
      <c r="AC22" s="472"/>
      <c r="AD22" s="524"/>
      <c r="AE22" s="472"/>
      <c r="AF22" s="524"/>
      <c r="AG22" s="524"/>
      <c r="AH22" s="524"/>
      <c r="AI22" s="524"/>
      <c r="AJ22" s="524"/>
      <c r="AK22" s="524"/>
      <c r="AL22" s="524"/>
    </row>
    <row r="23" spans="1:38" ht="15.6">
      <c r="A23" s="524"/>
      <c r="B23" s="1265" t="s">
        <v>781</v>
      </c>
      <c r="C23" s="1265"/>
      <c r="D23" s="1265"/>
      <c r="E23" s="1265"/>
      <c r="F23" s="1265"/>
      <c r="G23" s="1265"/>
      <c r="H23" s="1265"/>
      <c r="I23" s="1265"/>
      <c r="J23" s="1265"/>
      <c r="K23" s="1265"/>
      <c r="L23" s="1265"/>
      <c r="M23" s="1265"/>
      <c r="N23" s="1265"/>
      <c r="O23" s="1265"/>
      <c r="P23" s="1265"/>
      <c r="Q23" s="1265"/>
      <c r="R23" s="530"/>
      <c r="S23" s="531"/>
      <c r="T23" s="530"/>
      <c r="U23" s="531"/>
      <c r="V23" s="524"/>
      <c r="W23" s="472"/>
      <c r="X23" s="524"/>
      <c r="Y23" s="472"/>
      <c r="Z23" s="524"/>
      <c r="AA23" s="472"/>
      <c r="AB23" s="524"/>
      <c r="AC23" s="472"/>
      <c r="AD23" s="524"/>
      <c r="AE23" s="472"/>
      <c r="AF23" s="524"/>
      <c r="AG23" s="524"/>
      <c r="AH23" s="524"/>
      <c r="AI23" s="524"/>
      <c r="AJ23" s="524"/>
      <c r="AK23" s="524"/>
      <c r="AL23" s="524"/>
    </row>
    <row r="24" spans="1:38" ht="15.6">
      <c r="A24" s="524"/>
      <c r="B24" s="532" t="s">
        <v>782</v>
      </c>
      <c r="C24" s="532"/>
      <c r="D24" s="532"/>
      <c r="E24" s="532"/>
      <c r="F24" s="532"/>
      <c r="G24" s="532"/>
      <c r="H24" s="532"/>
      <c r="I24" s="533"/>
      <c r="J24" s="532"/>
      <c r="K24" s="533"/>
      <c r="L24" s="532"/>
      <c r="M24" s="533"/>
      <c r="N24" s="532"/>
      <c r="O24" s="533"/>
      <c r="P24" s="532"/>
      <c r="Q24" s="533"/>
      <c r="R24" s="530"/>
      <c r="S24" s="531"/>
      <c r="T24" s="530"/>
      <c r="U24" s="531"/>
      <c r="V24" s="524"/>
      <c r="W24" s="472"/>
      <c r="X24" s="524"/>
      <c r="Y24" s="472"/>
      <c r="Z24" s="524"/>
      <c r="AA24" s="472"/>
      <c r="AB24" s="524"/>
      <c r="AC24" s="472"/>
      <c r="AD24" s="524"/>
      <c r="AE24" s="472"/>
      <c r="AF24" s="524"/>
      <c r="AG24" s="524"/>
      <c r="AH24" s="524"/>
      <c r="AI24" s="524"/>
      <c r="AJ24" s="524"/>
      <c r="AK24" s="524"/>
      <c r="AL24" s="524"/>
    </row>
    <row r="25" spans="1:38">
      <c r="A25" s="524"/>
      <c r="B25" s="1264" t="s">
        <v>783</v>
      </c>
      <c r="C25" s="1264"/>
      <c r="D25" s="1264"/>
      <c r="E25" s="1264"/>
      <c r="F25" s="1264"/>
      <c r="G25" s="1264"/>
      <c r="H25" s="1264"/>
      <c r="I25" s="1264"/>
      <c r="J25" s="1264"/>
      <c r="K25" s="1264"/>
      <c r="L25" s="1264"/>
      <c r="M25" s="1264"/>
      <c r="N25" s="1264"/>
      <c r="O25" s="1264"/>
      <c r="P25" s="1264"/>
      <c r="Q25" s="1264"/>
      <c r="R25" s="1264"/>
      <c r="S25" s="1264"/>
      <c r="T25" s="1264"/>
      <c r="U25" s="1264"/>
      <c r="V25" s="524"/>
      <c r="W25" s="472"/>
      <c r="X25" s="524"/>
      <c r="Y25" s="472"/>
      <c r="Z25" s="524"/>
      <c r="AA25" s="472"/>
      <c r="AB25" s="524"/>
      <c r="AC25" s="472"/>
      <c r="AD25" s="524"/>
      <c r="AE25" s="472"/>
      <c r="AF25" s="524"/>
      <c r="AG25" s="524"/>
      <c r="AH25" s="524"/>
      <c r="AI25" s="524"/>
      <c r="AJ25" s="524"/>
      <c r="AK25" s="524"/>
      <c r="AL25" s="524"/>
    </row>
    <row r="26" spans="1:38">
      <c r="A26" s="524"/>
      <c r="B26" s="1264" t="s">
        <v>784</v>
      </c>
      <c r="C26" s="1264"/>
      <c r="D26" s="1264"/>
      <c r="E26" s="1264"/>
      <c r="F26" s="1264"/>
      <c r="G26" s="1264"/>
      <c r="H26" s="1264"/>
      <c r="I26" s="1264"/>
      <c r="J26" s="1264"/>
      <c r="K26" s="1264"/>
      <c r="L26" s="1264"/>
      <c r="M26" s="1264"/>
      <c r="N26" s="1264"/>
      <c r="O26" s="1264"/>
      <c r="P26" s="1264"/>
      <c r="Q26" s="1264"/>
      <c r="R26" s="531"/>
      <c r="S26" s="531"/>
      <c r="T26" s="531"/>
      <c r="U26" s="531"/>
      <c r="V26" s="524"/>
      <c r="W26" s="472"/>
      <c r="X26" s="524"/>
      <c r="Y26" s="472"/>
      <c r="Z26" s="524"/>
      <c r="AA26" s="472"/>
      <c r="AB26" s="524"/>
      <c r="AC26" s="472"/>
      <c r="AD26" s="524"/>
      <c r="AE26" s="472"/>
      <c r="AF26" s="524"/>
      <c r="AG26" s="524"/>
      <c r="AH26" s="524"/>
      <c r="AI26" s="524"/>
      <c r="AJ26" s="524"/>
      <c r="AK26" s="524"/>
      <c r="AL26" s="524"/>
    </row>
    <row r="27" spans="1:38">
      <c r="A27" s="524"/>
      <c r="B27" s="1264" t="s">
        <v>785</v>
      </c>
      <c r="C27" s="1264"/>
      <c r="D27" s="1264"/>
      <c r="E27" s="1264"/>
      <c r="F27" s="1264"/>
      <c r="G27" s="1264"/>
      <c r="H27" s="1264"/>
      <c r="I27" s="1264"/>
      <c r="J27" s="1264"/>
      <c r="K27" s="1264"/>
      <c r="L27" s="1264"/>
      <c r="M27" s="1264"/>
      <c r="N27" s="1264"/>
      <c r="O27" s="1264"/>
      <c r="P27" s="1264"/>
      <c r="Q27" s="1264"/>
      <c r="R27" s="1264"/>
      <c r="S27" s="1264"/>
      <c r="T27" s="1264"/>
      <c r="U27" s="1264"/>
      <c r="V27" s="524"/>
      <c r="W27" s="472"/>
      <c r="X27" s="524"/>
      <c r="Y27" s="472"/>
      <c r="Z27" s="524"/>
      <c r="AA27" s="472"/>
      <c r="AB27" s="524"/>
      <c r="AC27" s="472"/>
      <c r="AD27" s="524"/>
      <c r="AE27" s="472"/>
      <c r="AF27" s="524"/>
      <c r="AG27" s="524"/>
      <c r="AH27" s="524"/>
      <c r="AI27" s="524"/>
      <c r="AJ27" s="524"/>
      <c r="AK27" s="524"/>
      <c r="AL27" s="524"/>
    </row>
    <row r="28" spans="1:38">
      <c r="A28" s="524"/>
      <c r="B28" s="533"/>
      <c r="C28" s="533"/>
      <c r="D28" s="533"/>
      <c r="E28" s="533"/>
      <c r="F28" s="533"/>
      <c r="G28" s="533"/>
      <c r="H28" s="533"/>
      <c r="I28" s="533"/>
      <c r="J28" s="533"/>
      <c r="K28" s="533"/>
      <c r="L28" s="533"/>
      <c r="M28" s="533"/>
      <c r="N28" s="533"/>
      <c r="O28" s="533"/>
      <c r="P28" s="533"/>
      <c r="Q28" s="533"/>
      <c r="R28" s="533"/>
      <c r="S28" s="533"/>
      <c r="T28" s="533"/>
      <c r="U28" s="533"/>
      <c r="V28" s="524"/>
      <c r="W28" s="472"/>
      <c r="X28" s="524"/>
      <c r="Y28" s="472"/>
      <c r="Z28" s="524"/>
      <c r="AA28" s="472"/>
      <c r="AB28" s="524"/>
      <c r="AC28" s="472"/>
      <c r="AD28" s="524"/>
      <c r="AE28" s="472"/>
      <c r="AF28" s="524"/>
      <c r="AG28" s="524"/>
      <c r="AH28" s="524"/>
      <c r="AI28" s="524"/>
      <c r="AJ28" s="524"/>
      <c r="AK28" s="524"/>
      <c r="AL28" s="524"/>
    </row>
    <row r="29" spans="1:38" ht="64.5" customHeight="1">
      <c r="A29" s="524"/>
      <c r="B29" s="1265" t="s">
        <v>880</v>
      </c>
      <c r="C29" s="1265"/>
      <c r="D29" s="1265"/>
      <c r="E29" s="1265"/>
      <c r="F29" s="1265"/>
      <c r="G29" s="1265"/>
      <c r="H29" s="1265"/>
      <c r="I29" s="1265"/>
      <c r="J29" s="1265"/>
      <c r="K29" s="1265"/>
      <c r="L29" s="1265"/>
      <c r="M29" s="1265"/>
      <c r="N29" s="1265"/>
      <c r="O29" s="1265"/>
      <c r="P29" s="1265"/>
      <c r="Q29" s="1265"/>
      <c r="R29" s="1265"/>
      <c r="S29" s="1265"/>
      <c r="T29" s="1265"/>
      <c r="U29" s="1265"/>
      <c r="V29" s="524"/>
      <c r="W29" s="472"/>
      <c r="X29" s="524"/>
      <c r="Y29" s="472"/>
      <c r="Z29" s="524"/>
      <c r="AA29" s="472"/>
      <c r="AB29" s="524"/>
      <c r="AC29" s="472"/>
      <c r="AD29" s="524"/>
      <c r="AE29" s="472"/>
      <c r="AF29" s="524"/>
      <c r="AG29" s="524"/>
      <c r="AH29" s="524"/>
      <c r="AI29" s="524"/>
      <c r="AJ29" s="524"/>
      <c r="AK29" s="524"/>
      <c r="AL29" s="524"/>
    </row>
    <row r="30" spans="1:38" ht="15.6">
      <c r="A30" s="524"/>
      <c r="B30" s="530"/>
      <c r="C30" s="530"/>
      <c r="D30" s="530"/>
      <c r="E30" s="530"/>
      <c r="F30" s="530"/>
      <c r="G30" s="530"/>
      <c r="H30" s="530"/>
      <c r="I30" s="531"/>
      <c r="J30" s="530"/>
      <c r="K30" s="531"/>
      <c r="L30" s="530"/>
      <c r="M30" s="531"/>
      <c r="N30" s="530"/>
      <c r="O30" s="531"/>
      <c r="P30" s="530"/>
      <c r="Q30" s="531"/>
      <c r="R30" s="534"/>
      <c r="S30" s="535"/>
      <c r="T30" s="534"/>
      <c r="U30" s="535"/>
      <c r="V30" s="524"/>
      <c r="W30" s="472"/>
      <c r="X30" s="524"/>
      <c r="Y30" s="472"/>
      <c r="Z30" s="524"/>
      <c r="AA30" s="472"/>
      <c r="AB30" s="524"/>
      <c r="AC30" s="472"/>
      <c r="AD30" s="524"/>
      <c r="AE30" s="472"/>
      <c r="AF30" s="524"/>
      <c r="AG30" s="524"/>
      <c r="AH30" s="524"/>
      <c r="AI30" s="524"/>
      <c r="AJ30" s="524"/>
      <c r="AK30" s="524"/>
      <c r="AL30" s="524"/>
    </row>
    <row r="31" spans="1:38" ht="15.6">
      <c r="A31" s="374"/>
      <c r="B31" s="536"/>
      <c r="C31" s="536"/>
      <c r="D31" s="536"/>
      <c r="E31" s="536"/>
      <c r="F31" s="536"/>
      <c r="G31" s="536"/>
      <c r="H31" s="536"/>
      <c r="I31" s="537"/>
      <c r="J31" s="536"/>
      <c r="K31" s="537"/>
      <c r="L31" s="536"/>
      <c r="M31" s="537"/>
      <c r="N31" s="536"/>
      <c r="O31" s="537"/>
      <c r="P31" s="536"/>
      <c r="Q31" s="537"/>
      <c r="R31" s="534"/>
      <c r="S31" s="535"/>
      <c r="T31" s="534"/>
      <c r="U31" s="535"/>
      <c r="V31" s="374"/>
      <c r="W31" s="471"/>
      <c r="X31" s="374"/>
      <c r="Y31" s="471"/>
      <c r="Z31" s="374"/>
      <c r="AA31" s="471"/>
      <c r="AB31" s="374"/>
      <c r="AC31" s="471"/>
      <c r="AD31" s="374"/>
      <c r="AE31" s="471"/>
      <c r="AF31" s="374"/>
      <c r="AG31" s="374"/>
      <c r="AH31" s="374"/>
      <c r="AI31" s="374"/>
      <c r="AJ31" s="374"/>
      <c r="AK31" s="374"/>
      <c r="AL31" s="374"/>
    </row>
    <row r="32" spans="1:38" ht="15.6">
      <c r="A32" s="374"/>
      <c r="B32" s="538"/>
      <c r="C32" s="538"/>
      <c r="D32" s="538"/>
      <c r="E32" s="539"/>
      <c r="F32" s="539"/>
      <c r="G32" s="539"/>
      <c r="H32" s="539"/>
      <c r="I32" s="540"/>
      <c r="J32" s="539"/>
      <c r="K32" s="540"/>
      <c r="L32" s="539"/>
      <c r="M32" s="1266" t="s">
        <v>786</v>
      </c>
      <c r="N32" s="1266"/>
      <c r="O32" s="1266"/>
      <c r="P32" s="1266"/>
      <c r="Q32" s="1266"/>
      <c r="R32" s="1266"/>
      <c r="S32" s="1266"/>
      <c r="T32" s="1266"/>
      <c r="U32" s="1266"/>
      <c r="V32" s="374"/>
      <c r="W32" s="471"/>
      <c r="X32" s="374"/>
      <c r="Y32" s="471"/>
      <c r="Z32" s="374"/>
      <c r="AA32" s="471"/>
      <c r="AB32" s="374"/>
      <c r="AC32" s="471"/>
      <c r="AD32" s="374"/>
      <c r="AE32" s="471"/>
      <c r="AF32" s="374"/>
      <c r="AG32" s="374"/>
      <c r="AH32" s="374"/>
      <c r="AI32" s="374"/>
      <c r="AJ32" s="374"/>
      <c r="AK32" s="374"/>
      <c r="AL32" s="374"/>
    </row>
    <row r="33" spans="1:38" ht="15.6">
      <c r="A33" s="374"/>
      <c r="B33" s="538"/>
      <c r="C33" s="538"/>
      <c r="D33" s="538"/>
      <c r="E33" s="539"/>
      <c r="F33" s="539"/>
      <c r="G33" s="539"/>
      <c r="H33" s="539"/>
      <c r="I33" s="540"/>
      <c r="J33" s="539"/>
      <c r="K33" s="540"/>
      <c r="L33" s="539"/>
      <c r="M33" s="540"/>
      <c r="N33" s="539"/>
      <c r="O33" s="540"/>
      <c r="P33" s="539"/>
      <c r="Q33" s="540"/>
      <c r="R33" s="539"/>
      <c r="S33" s="540"/>
      <c r="T33" s="539"/>
      <c r="U33" s="540" t="s">
        <v>787</v>
      </c>
      <c r="V33" s="374"/>
      <c r="W33" s="471"/>
      <c r="X33" s="374"/>
      <c r="Y33" s="471"/>
      <c r="Z33" s="374"/>
      <c r="AA33" s="471"/>
      <c r="AB33" s="374"/>
      <c r="AC33" s="471"/>
      <c r="AD33" s="374"/>
      <c r="AE33" s="471"/>
      <c r="AF33" s="374"/>
      <c r="AG33" s="374"/>
      <c r="AH33" s="374"/>
      <c r="AI33" s="374"/>
      <c r="AJ33" s="374"/>
      <c r="AK33" s="374"/>
      <c r="AL33" s="374"/>
    </row>
    <row r="34" spans="1:38" ht="15.6">
      <c r="A34" s="374"/>
      <c r="B34" s="538"/>
      <c r="C34" s="538"/>
      <c r="D34" s="538"/>
      <c r="E34" s="539"/>
      <c r="F34" s="539"/>
      <c r="G34" s="539"/>
      <c r="H34" s="539"/>
      <c r="I34" s="540"/>
      <c r="J34" s="539"/>
      <c r="K34" s="540"/>
      <c r="L34" s="539"/>
      <c r="M34" s="540"/>
      <c r="N34" s="539"/>
      <c r="O34" s="540"/>
      <c r="P34" s="539"/>
      <c r="Q34" s="540"/>
      <c r="R34" s="539"/>
      <c r="S34" s="540"/>
      <c r="T34" s="539"/>
      <c r="U34" s="540" t="s">
        <v>788</v>
      </c>
      <c r="V34" s="374"/>
      <c r="W34" s="471"/>
      <c r="X34" s="374"/>
      <c r="Y34" s="471"/>
      <c r="Z34" s="374"/>
      <c r="AA34" s="471"/>
      <c r="AB34" s="374"/>
      <c r="AC34" s="471"/>
      <c r="AD34" s="374"/>
      <c r="AE34" s="471"/>
      <c r="AF34" s="374"/>
      <c r="AG34" s="374"/>
      <c r="AH34" s="374"/>
      <c r="AI34" s="374"/>
      <c r="AJ34" s="374"/>
      <c r="AK34" s="374"/>
      <c r="AL34" s="374"/>
    </row>
    <row r="35" spans="1:38">
      <c r="A35" s="374"/>
      <c r="B35" s="374"/>
      <c r="C35" s="374"/>
      <c r="D35" s="374"/>
      <c r="E35" s="374"/>
      <c r="F35" s="374"/>
      <c r="G35" s="374"/>
      <c r="H35" s="374"/>
      <c r="I35" s="471"/>
      <c r="J35" s="374"/>
      <c r="K35" s="471"/>
      <c r="L35" s="374"/>
      <c r="M35" s="471"/>
      <c r="N35" s="374"/>
      <c r="O35" s="471"/>
      <c r="P35" s="374"/>
      <c r="Q35" s="471"/>
      <c r="R35" s="374"/>
      <c r="S35" s="471"/>
      <c r="T35" s="374"/>
      <c r="U35" s="471"/>
      <c r="V35" s="374"/>
      <c r="W35" s="471"/>
      <c r="X35" s="374"/>
      <c r="Y35" s="471"/>
      <c r="Z35" s="374"/>
      <c r="AA35" s="471"/>
      <c r="AB35" s="374"/>
      <c r="AC35" s="471"/>
      <c r="AD35" s="374"/>
      <c r="AE35" s="471"/>
      <c r="AF35" s="374"/>
      <c r="AG35" s="374"/>
      <c r="AH35" s="374"/>
      <c r="AI35" s="374"/>
      <c r="AJ35" s="374"/>
      <c r="AK35" s="374"/>
      <c r="AL35" s="374"/>
    </row>
  </sheetData>
  <protectedRanges>
    <protectedRange sqref="B29 B32:U35 D5:U7 B5:C6 D12:AF21" name="Range2"/>
    <protectedRange sqref="B5:U5 B30:U34 D12:AF21" name="Range1"/>
  </protectedRanges>
  <mergeCells count="35">
    <mergeCell ref="M32:U32"/>
    <mergeCell ref="W10:X10"/>
    <mergeCell ref="Y10:Z10"/>
    <mergeCell ref="B21:C21"/>
    <mergeCell ref="B23:Q23"/>
    <mergeCell ref="B25:U25"/>
    <mergeCell ref="B26:Q26"/>
    <mergeCell ref="K10:L10"/>
    <mergeCell ref="M10:N10"/>
    <mergeCell ref="O10:P10"/>
    <mergeCell ref="Q10:R10"/>
    <mergeCell ref="S10:T10"/>
    <mergeCell ref="U10:V10"/>
    <mergeCell ref="G8:H10"/>
    <mergeCell ref="AA9:AB10"/>
    <mergeCell ref="AC9:AD10"/>
    <mergeCell ref="I10:J10"/>
    <mergeCell ref="B27:U27"/>
    <mergeCell ref="B29:U29"/>
    <mergeCell ref="AC2:AE2"/>
    <mergeCell ref="B3:U3"/>
    <mergeCell ref="B7:C11"/>
    <mergeCell ref="D7:D11"/>
    <mergeCell ref="E7:F7"/>
    <mergeCell ref="G7:H7"/>
    <mergeCell ref="I7:U7"/>
    <mergeCell ref="W7:AD7"/>
    <mergeCell ref="AE7:AF7"/>
    <mergeCell ref="E8:F10"/>
    <mergeCell ref="I8:V8"/>
    <mergeCell ref="W8:AD8"/>
    <mergeCell ref="AE8:AF10"/>
    <mergeCell ref="I9:N9"/>
    <mergeCell ref="O9:V9"/>
    <mergeCell ref="W9:Z9"/>
  </mergeCells>
  <pageMargins left="0.34" right="0.19685039370078741" top="0.47244094488188981" bottom="0.19685039370078741" header="0.31496062992125984" footer="0.19685039370078741"/>
  <pageSetup paperSize="9" scale="52"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K49"/>
  <sheetViews>
    <sheetView workbookViewId="0">
      <selection activeCell="B1" sqref="B1:O32"/>
    </sheetView>
  </sheetViews>
  <sheetFormatPr defaultRowHeight="14.4"/>
  <cols>
    <col min="1" max="1" width="5.88671875" customWidth="1"/>
    <col min="2" max="2" width="19" customWidth="1"/>
    <col min="3" max="3" width="43.5546875" customWidth="1"/>
    <col min="4" max="4" width="17.88671875" customWidth="1"/>
    <col min="5" max="5" width="12.44140625" customWidth="1"/>
    <col min="6" max="6" width="16.44140625" customWidth="1"/>
    <col min="7" max="7" width="22.5546875" customWidth="1"/>
    <col min="8" max="8" width="13.44140625" customWidth="1"/>
    <col min="9" max="9" width="20.6640625" customWidth="1"/>
    <col min="10" max="10" width="3.5546875" customWidth="1"/>
  </cols>
  <sheetData>
    <row r="2" spans="2:10" ht="15.6">
      <c r="B2" s="116"/>
      <c r="C2" s="116"/>
      <c r="D2" s="116"/>
      <c r="E2" s="116"/>
      <c r="F2" s="116"/>
      <c r="G2" s="116"/>
      <c r="H2" s="1186" t="s">
        <v>790</v>
      </c>
      <c r="I2" s="1186"/>
      <c r="J2" s="541"/>
    </row>
    <row r="3" spans="2:10" ht="21">
      <c r="B3" s="1272" t="s">
        <v>580</v>
      </c>
      <c r="C3" s="1272"/>
      <c r="D3" s="1272"/>
      <c r="E3" s="1272"/>
      <c r="F3" s="1272"/>
      <c r="G3" s="1272"/>
      <c r="H3" s="1272"/>
      <c r="I3" s="1272"/>
      <c r="J3" s="157"/>
    </row>
    <row r="4" spans="2:10" ht="32.25" customHeight="1">
      <c r="B4" s="1273" t="s">
        <v>881</v>
      </c>
      <c r="C4" s="1273"/>
      <c r="D4" s="1273"/>
      <c r="E4" s="1273"/>
      <c r="F4" s="1273"/>
      <c r="G4" s="1273"/>
      <c r="H4" s="1273"/>
      <c r="I4" s="1273"/>
      <c r="J4" s="98"/>
    </row>
    <row r="5" spans="2:10" ht="15.6">
      <c r="B5" s="1273" t="s">
        <v>795</v>
      </c>
      <c r="C5" s="1273"/>
      <c r="D5" s="1273"/>
      <c r="E5" s="1273"/>
      <c r="F5" s="1273"/>
      <c r="G5" s="1273"/>
      <c r="H5" s="1273"/>
      <c r="I5" s="1273"/>
      <c r="J5" s="98"/>
    </row>
    <row r="6" spans="2:10">
      <c r="B6" s="404"/>
      <c r="C6" s="404"/>
      <c r="D6" s="404"/>
      <c r="E6" s="404"/>
      <c r="F6" s="404"/>
      <c r="G6" s="404"/>
      <c r="H6" s="404"/>
      <c r="I6" s="404"/>
      <c r="J6" s="98"/>
    </row>
    <row r="7" spans="2:10">
      <c r="B7" s="404"/>
      <c r="C7" s="404"/>
      <c r="D7" s="404"/>
      <c r="E7" s="404"/>
      <c r="F7" s="404"/>
      <c r="G7" s="404"/>
      <c r="H7" s="404"/>
      <c r="I7" s="404"/>
      <c r="J7" s="98"/>
    </row>
    <row r="8" spans="2:10" ht="15.6">
      <c r="B8" s="1271" t="s">
        <v>618</v>
      </c>
      <c r="C8" s="1271"/>
      <c r="D8" s="1271"/>
      <c r="E8" s="1271"/>
      <c r="F8" s="1271"/>
      <c r="G8" s="1271"/>
      <c r="H8" s="117"/>
      <c r="I8" s="117"/>
      <c r="J8" s="157"/>
    </row>
    <row r="9" spans="2:10" ht="15.6">
      <c r="B9" s="1271" t="s">
        <v>582</v>
      </c>
      <c r="C9" s="1271"/>
      <c r="D9" s="1271"/>
      <c r="E9" s="1271"/>
      <c r="F9" s="1271"/>
      <c r="G9" s="1271"/>
      <c r="H9" s="117"/>
      <c r="I9" s="117"/>
      <c r="J9" s="157"/>
    </row>
    <row r="10" spans="2:10" ht="15.6">
      <c r="B10" s="1271" t="s">
        <v>0</v>
      </c>
      <c r="C10" s="1271"/>
      <c r="D10" s="1271"/>
      <c r="E10" s="1271"/>
      <c r="F10" s="1271"/>
      <c r="G10" s="117"/>
      <c r="H10" s="117"/>
      <c r="I10" s="117"/>
      <c r="J10" s="98"/>
    </row>
    <row r="11" spans="2:10" ht="15.6">
      <c r="B11" s="116"/>
      <c r="C11" s="133"/>
      <c r="D11" s="116"/>
      <c r="E11" s="116"/>
      <c r="F11" s="116"/>
      <c r="G11" s="116"/>
      <c r="H11" s="116"/>
      <c r="I11" s="426" t="s">
        <v>9</v>
      </c>
      <c r="J11" s="98"/>
    </row>
    <row r="12" spans="2:10" ht="15.6">
      <c r="B12" s="405" t="s">
        <v>583</v>
      </c>
      <c r="C12" s="406" t="s">
        <v>584</v>
      </c>
      <c r="D12" s="407" t="s">
        <v>585</v>
      </c>
      <c r="E12" s="407" t="s">
        <v>586</v>
      </c>
      <c r="F12" s="406" t="s">
        <v>587</v>
      </c>
      <c r="G12" s="406" t="s">
        <v>588</v>
      </c>
      <c r="H12" s="408" t="s">
        <v>589</v>
      </c>
      <c r="I12" s="406" t="s">
        <v>619</v>
      </c>
      <c r="J12" s="98"/>
    </row>
    <row r="13" spans="2:10" ht="15.6">
      <c r="B13" s="409" t="s">
        <v>590</v>
      </c>
      <c r="C13" s="410" t="s">
        <v>591</v>
      </c>
      <c r="D13" s="411" t="s">
        <v>592</v>
      </c>
      <c r="E13" s="411" t="s">
        <v>593</v>
      </c>
      <c r="F13" s="410" t="s">
        <v>594</v>
      </c>
      <c r="G13" s="410" t="s">
        <v>22</v>
      </c>
      <c r="H13" s="412" t="s">
        <v>22</v>
      </c>
      <c r="I13" s="410"/>
      <c r="J13" s="98"/>
    </row>
    <row r="14" spans="2:10" ht="15.6">
      <c r="B14" s="413"/>
      <c r="C14" s="414" t="s">
        <v>0</v>
      </c>
      <c r="D14" s="415" t="s">
        <v>594</v>
      </c>
      <c r="E14" s="415" t="s">
        <v>594</v>
      </c>
      <c r="F14" s="416"/>
      <c r="G14" s="416"/>
      <c r="H14" s="417"/>
      <c r="I14" s="416"/>
      <c r="J14" s="98"/>
    </row>
    <row r="15" spans="2:10" ht="15.6">
      <c r="B15" s="418"/>
      <c r="C15" s="418"/>
      <c r="D15" s="418"/>
      <c r="E15" s="418"/>
      <c r="F15" s="418"/>
      <c r="G15" s="418"/>
      <c r="H15" s="116"/>
      <c r="I15" s="136"/>
      <c r="J15" s="98"/>
    </row>
    <row r="16" spans="2:10" ht="15.6">
      <c r="B16" s="1274" t="s">
        <v>595</v>
      </c>
      <c r="C16" s="1275"/>
      <c r="D16" s="136"/>
      <c r="E16" s="136"/>
      <c r="F16" s="136"/>
      <c r="G16" s="136"/>
      <c r="H16" s="116"/>
      <c r="I16" s="136"/>
      <c r="J16" s="98"/>
    </row>
    <row r="17" spans="2:10" ht="15.6">
      <c r="B17" s="136"/>
      <c r="C17" s="136"/>
      <c r="D17" s="136"/>
      <c r="E17" s="136"/>
      <c r="F17" s="136"/>
      <c r="G17" s="136"/>
      <c r="H17" s="116"/>
      <c r="I17" s="136"/>
      <c r="J17" s="98"/>
    </row>
    <row r="18" spans="2:10" ht="15.6">
      <c r="B18" s="136"/>
      <c r="C18" s="136"/>
      <c r="D18" s="136"/>
      <c r="E18" s="136"/>
      <c r="F18" s="136"/>
      <c r="G18" s="136"/>
      <c r="H18" s="116"/>
      <c r="I18" s="136"/>
      <c r="J18" s="98"/>
    </row>
    <row r="19" spans="2:10" ht="15.6">
      <c r="B19" s="136"/>
      <c r="C19" s="136"/>
      <c r="D19" s="136"/>
      <c r="E19" s="136"/>
      <c r="F19" s="136"/>
      <c r="G19" s="136"/>
      <c r="H19" s="116"/>
      <c r="I19" s="136"/>
      <c r="J19" s="98"/>
    </row>
    <row r="20" spans="2:10" ht="15.6">
      <c r="B20" s="136"/>
      <c r="C20" s="136"/>
      <c r="D20" s="136"/>
      <c r="E20" s="136"/>
      <c r="F20" s="136"/>
      <c r="G20" s="136"/>
      <c r="H20" s="116"/>
      <c r="I20" s="136"/>
      <c r="J20" s="98"/>
    </row>
    <row r="21" spans="2:10" ht="15.6">
      <c r="B21" s="136"/>
      <c r="C21" s="419" t="s">
        <v>596</v>
      </c>
      <c r="D21" s="136"/>
      <c r="E21" s="136"/>
      <c r="F21" s="136"/>
      <c r="G21" s="136"/>
      <c r="H21" s="116"/>
      <c r="I21" s="420"/>
      <c r="J21" s="98"/>
    </row>
    <row r="22" spans="2:10" ht="15.6">
      <c r="B22" s="136"/>
      <c r="C22" s="136"/>
      <c r="D22" s="136"/>
      <c r="E22" s="136"/>
      <c r="F22" s="136"/>
      <c r="G22" s="136"/>
      <c r="H22" s="116"/>
      <c r="I22" s="136"/>
      <c r="J22" s="98"/>
    </row>
    <row r="23" spans="2:10" ht="15.6">
      <c r="B23" s="1274" t="s">
        <v>597</v>
      </c>
      <c r="C23" s="1275"/>
      <c r="D23" s="136"/>
      <c r="E23" s="136"/>
      <c r="F23" s="136"/>
      <c r="G23" s="136"/>
      <c r="H23" s="116"/>
      <c r="I23" s="136"/>
      <c r="J23" s="98"/>
    </row>
    <row r="24" spans="2:10" ht="15.6">
      <c r="B24" s="136"/>
      <c r="C24" s="136"/>
      <c r="D24" s="136"/>
      <c r="E24" s="136"/>
      <c r="F24" s="136"/>
      <c r="G24" s="136"/>
      <c r="H24" s="116"/>
      <c r="I24" s="136"/>
      <c r="J24" s="98"/>
    </row>
    <row r="25" spans="2:10" ht="15.6">
      <c r="B25" s="136"/>
      <c r="C25" s="136"/>
      <c r="D25" s="136"/>
      <c r="E25" s="136"/>
      <c r="F25" s="136"/>
      <c r="G25" s="136"/>
      <c r="H25" s="116"/>
      <c r="I25" s="136"/>
      <c r="J25" s="98"/>
    </row>
    <row r="26" spans="2:10" ht="15.6">
      <c r="B26" s="136"/>
      <c r="C26" s="136"/>
      <c r="D26" s="136"/>
      <c r="E26" s="136"/>
      <c r="F26" s="136"/>
      <c r="G26" s="136"/>
      <c r="H26" s="116"/>
      <c r="I26" s="136"/>
      <c r="J26" s="98"/>
    </row>
    <row r="27" spans="2:10" ht="15.6">
      <c r="B27" s="136"/>
      <c r="C27" s="419" t="s">
        <v>596</v>
      </c>
      <c r="D27" s="136"/>
      <c r="E27" s="136"/>
      <c r="F27" s="136"/>
      <c r="G27" s="136"/>
      <c r="H27" s="116"/>
      <c r="I27" s="421"/>
      <c r="J27" s="98"/>
    </row>
    <row r="28" spans="2:10" ht="15.6">
      <c r="B28" s="136"/>
      <c r="C28" s="136"/>
      <c r="D28" s="136"/>
      <c r="E28" s="136"/>
      <c r="F28" s="136"/>
      <c r="G28" s="136"/>
      <c r="H28" s="116"/>
      <c r="I28" s="136"/>
      <c r="J28" s="98"/>
    </row>
    <row r="29" spans="2:10" ht="15.6">
      <c r="B29" s="1274" t="s">
        <v>598</v>
      </c>
      <c r="C29" s="1275"/>
      <c r="D29" s="136"/>
      <c r="E29" s="136"/>
      <c r="F29" s="136"/>
      <c r="G29" s="136"/>
      <c r="H29" s="116"/>
      <c r="I29" s="136"/>
      <c r="J29" s="98"/>
    </row>
    <row r="30" spans="2:10" ht="15.6">
      <c r="B30" s="136"/>
      <c r="C30" s="136"/>
      <c r="D30" s="136"/>
      <c r="E30" s="136"/>
      <c r="F30" s="136"/>
      <c r="G30" s="136"/>
      <c r="H30" s="116"/>
      <c r="I30" s="136"/>
      <c r="J30" s="98"/>
    </row>
    <row r="31" spans="2:10" ht="15.6">
      <c r="B31" s="136"/>
      <c r="C31" s="136"/>
      <c r="D31" s="136"/>
      <c r="E31" s="136"/>
      <c r="F31" s="136"/>
      <c r="G31" s="136"/>
      <c r="H31" s="116"/>
      <c r="I31" s="136"/>
      <c r="J31" s="98"/>
    </row>
    <row r="32" spans="2:10" ht="15.6">
      <c r="B32" s="136"/>
      <c r="C32" s="136"/>
      <c r="D32" s="136"/>
      <c r="E32" s="136"/>
      <c r="F32" s="136"/>
      <c r="G32" s="136"/>
      <c r="H32" s="116"/>
      <c r="I32" s="136"/>
      <c r="J32" s="98"/>
    </row>
    <row r="33" spans="2:11" ht="15.6">
      <c r="B33" s="136"/>
      <c r="C33" s="419" t="s">
        <v>596</v>
      </c>
      <c r="D33" s="136"/>
      <c r="E33" s="136"/>
      <c r="F33" s="136"/>
      <c r="G33" s="136"/>
      <c r="H33" s="116"/>
      <c r="I33" s="421"/>
      <c r="J33" s="98"/>
    </row>
    <row r="34" spans="2:11" ht="15.6">
      <c r="B34" s="136"/>
      <c r="C34" s="136"/>
      <c r="D34" s="136"/>
      <c r="E34" s="136"/>
      <c r="F34" s="136"/>
      <c r="G34" s="136"/>
      <c r="H34" s="116"/>
      <c r="I34" s="136"/>
      <c r="J34" s="98"/>
    </row>
    <row r="35" spans="2:11" ht="15.6">
      <c r="B35" s="1274" t="s">
        <v>599</v>
      </c>
      <c r="C35" s="1275"/>
      <c r="D35" s="136"/>
      <c r="E35" s="136"/>
      <c r="F35" s="136"/>
      <c r="G35" s="136"/>
      <c r="H35" s="116"/>
      <c r="I35" s="136"/>
      <c r="J35" s="98"/>
    </row>
    <row r="36" spans="2:11" ht="15.6">
      <c r="B36" s="136"/>
      <c r="C36" s="136"/>
      <c r="D36" s="136"/>
      <c r="E36" s="136"/>
      <c r="F36" s="136"/>
      <c r="G36" s="136"/>
      <c r="H36" s="116"/>
      <c r="I36" s="136"/>
      <c r="J36" s="98"/>
    </row>
    <row r="37" spans="2:11" ht="15.6">
      <c r="B37" s="136"/>
      <c r="C37" s="136"/>
      <c r="D37" s="136"/>
      <c r="E37" s="136"/>
      <c r="F37" s="136"/>
      <c r="G37" s="136"/>
      <c r="H37" s="116"/>
      <c r="I37" s="136"/>
      <c r="J37" s="98"/>
    </row>
    <row r="38" spans="2:11" ht="15.6">
      <c r="B38" s="136"/>
      <c r="C38" s="136"/>
      <c r="D38" s="136"/>
      <c r="E38" s="136"/>
      <c r="F38" s="136"/>
      <c r="G38" s="136"/>
      <c r="H38" s="116"/>
      <c r="I38" s="136"/>
      <c r="J38" s="98"/>
    </row>
    <row r="39" spans="2:11" ht="15.6">
      <c r="B39" s="136"/>
      <c r="C39" s="419" t="s">
        <v>596</v>
      </c>
      <c r="D39" s="136"/>
      <c r="E39" s="136"/>
      <c r="F39" s="136"/>
      <c r="G39" s="136"/>
      <c r="H39" s="116"/>
      <c r="I39" s="421"/>
      <c r="J39" s="98"/>
    </row>
    <row r="40" spans="2:11" ht="15.6">
      <c r="B40" s="136"/>
      <c r="C40" s="136"/>
      <c r="D40" s="136"/>
      <c r="E40" s="136"/>
      <c r="F40" s="136"/>
      <c r="G40" s="136"/>
      <c r="H40" s="116"/>
      <c r="I40" s="136"/>
      <c r="J40" s="98"/>
    </row>
    <row r="41" spans="2:11" ht="16.2" thickBot="1">
      <c r="B41" s="414"/>
      <c r="C41" s="422" t="s">
        <v>600</v>
      </c>
      <c r="D41" s="414"/>
      <c r="E41" s="414"/>
      <c r="F41" s="414"/>
      <c r="G41" s="414"/>
      <c r="H41" s="423"/>
      <c r="I41" s="424"/>
      <c r="J41" s="98"/>
    </row>
    <row r="42" spans="2:11" ht="15.6">
      <c r="B42" s="402"/>
      <c r="C42" s="116"/>
      <c r="D42" s="116"/>
      <c r="E42" s="116"/>
      <c r="F42" s="116"/>
      <c r="H42" s="116"/>
      <c r="I42" s="116"/>
      <c r="J42" s="98"/>
    </row>
    <row r="43" spans="2:11" ht="15.6">
      <c r="B43" s="133" t="s">
        <v>601</v>
      </c>
      <c r="C43" s="116"/>
      <c r="D43" s="116"/>
      <c r="E43" s="116"/>
      <c r="F43" s="116"/>
      <c r="G43" s="116"/>
      <c r="H43" s="116"/>
      <c r="I43" s="116"/>
      <c r="J43" s="98"/>
    </row>
    <row r="44" spans="2:11" ht="15.6">
      <c r="B44" s="133"/>
      <c r="C44" s="116"/>
      <c r="D44" s="116"/>
      <c r="E44" s="116"/>
      <c r="F44" s="116"/>
      <c r="G44" s="116"/>
      <c r="H44" s="116"/>
      <c r="I44" s="116"/>
      <c r="J44" s="98"/>
    </row>
    <row r="46" spans="2:11">
      <c r="B46" t="s">
        <v>0</v>
      </c>
      <c r="C46" t="s">
        <v>0</v>
      </c>
      <c r="D46" t="s">
        <v>0</v>
      </c>
      <c r="E46" t="s">
        <v>0</v>
      </c>
      <c r="F46" t="s">
        <v>620</v>
      </c>
      <c r="G46" t="s">
        <v>0</v>
      </c>
      <c r="H46" t="s">
        <v>0</v>
      </c>
      <c r="I46" t="s">
        <v>0</v>
      </c>
      <c r="K46" t="s">
        <v>0</v>
      </c>
    </row>
    <row r="47" spans="2:11" ht="15.6">
      <c r="F47" s="50" t="s">
        <v>252</v>
      </c>
    </row>
    <row r="48" spans="2:11" ht="15.6">
      <c r="F48" s="116" t="s">
        <v>261</v>
      </c>
    </row>
    <row r="49" spans="6:6" ht="15.6">
      <c r="F49" s="56" t="s">
        <v>14</v>
      </c>
    </row>
  </sheetData>
  <mergeCells count="11">
    <mergeCell ref="B10:F10"/>
    <mergeCell ref="B16:C16"/>
    <mergeCell ref="B23:C23"/>
    <mergeCell ref="B29:C29"/>
    <mergeCell ref="B35:C35"/>
    <mergeCell ref="B9:G9"/>
    <mergeCell ref="H2:I2"/>
    <mergeCell ref="B3:I3"/>
    <mergeCell ref="B4:I4"/>
    <mergeCell ref="B5:I5"/>
    <mergeCell ref="B8:G8"/>
  </mergeCells>
  <printOptions horizontalCentered="1"/>
  <pageMargins left="0.70866141732283472" right="0.70866141732283472" top="0.94488188976377963" bottom="0.31496062992125984" header="0.31496062992125984" footer="0.31496062992125984"/>
  <pageSetup paperSize="9" scale="64"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L46"/>
  <sheetViews>
    <sheetView topLeftCell="C1" workbookViewId="0">
      <selection activeCell="B1" sqref="B1:O32"/>
    </sheetView>
  </sheetViews>
  <sheetFormatPr defaultRowHeight="14.4"/>
  <cols>
    <col min="1" max="1" width="4.5546875" customWidth="1"/>
    <col min="2" max="2" width="24.33203125" customWidth="1"/>
    <col min="3" max="3" width="45.109375" customWidth="1"/>
    <col min="4" max="4" width="12.44140625" customWidth="1"/>
    <col min="5" max="5" width="16.44140625" customWidth="1"/>
    <col min="6" max="6" width="22.5546875" customWidth="1"/>
    <col min="7" max="8" width="13.44140625" customWidth="1"/>
    <col min="9" max="9" width="20.6640625" customWidth="1"/>
    <col min="10" max="10" width="3.109375" customWidth="1"/>
  </cols>
  <sheetData>
    <row r="2" spans="2:10" ht="15.6">
      <c r="B2" s="116"/>
      <c r="C2" s="116"/>
      <c r="D2" s="116"/>
      <c r="E2" s="116"/>
      <c r="F2" s="116"/>
      <c r="G2" s="117" t="s">
        <v>0</v>
      </c>
      <c r="H2" s="1186" t="s">
        <v>791</v>
      </c>
      <c r="I2" s="1186"/>
      <c r="J2" s="98"/>
    </row>
    <row r="3" spans="2:10" ht="21">
      <c r="B3" s="1272" t="s">
        <v>607</v>
      </c>
      <c r="C3" s="1272"/>
      <c r="D3" s="1272"/>
      <c r="E3" s="1272"/>
      <c r="F3" s="1272"/>
      <c r="G3" s="1272"/>
      <c r="H3" s="1272"/>
      <c r="I3" s="1272"/>
      <c r="J3" s="157"/>
    </row>
    <row r="4" spans="2:10" ht="15.6">
      <c r="B4" s="1273" t="s">
        <v>615</v>
      </c>
      <c r="C4" s="1273"/>
      <c r="D4" s="1273"/>
      <c r="E4" s="1273"/>
      <c r="F4" s="1273"/>
      <c r="G4" s="1273"/>
      <c r="H4" s="1273"/>
      <c r="I4" s="1273"/>
      <c r="J4" s="98"/>
    </row>
    <row r="5" spans="2:10">
      <c r="B5" s="404"/>
      <c r="C5" s="404"/>
      <c r="D5" s="404"/>
      <c r="E5" s="404"/>
      <c r="F5" s="404"/>
      <c r="G5" s="404"/>
      <c r="H5" s="404"/>
      <c r="I5" s="404"/>
      <c r="J5" s="98"/>
    </row>
    <row r="6" spans="2:10">
      <c r="B6" s="404"/>
      <c r="C6" s="404"/>
      <c r="D6" s="404"/>
      <c r="E6" s="404"/>
      <c r="F6" s="404"/>
      <c r="G6" s="404"/>
      <c r="H6" s="404"/>
      <c r="I6" s="404"/>
      <c r="J6" s="98"/>
    </row>
    <row r="7" spans="2:10" ht="15.6">
      <c r="B7" s="1271" t="s">
        <v>581</v>
      </c>
      <c r="C7" s="1271"/>
      <c r="D7" s="1271"/>
      <c r="E7" s="1271"/>
      <c r="F7" s="1271"/>
      <c r="G7" s="117"/>
      <c r="H7" s="117"/>
      <c r="I7" s="117"/>
      <c r="J7" s="157"/>
    </row>
    <row r="8" spans="2:10" ht="15.6">
      <c r="B8" s="1271" t="s">
        <v>582</v>
      </c>
      <c r="C8" s="1271"/>
      <c r="D8" s="1271"/>
      <c r="E8" s="1271"/>
      <c r="F8" s="1271"/>
      <c r="G8" s="117"/>
      <c r="H8" s="117"/>
      <c r="I8" s="117"/>
      <c r="J8" s="157"/>
    </row>
    <row r="9" spans="2:10" ht="15.6">
      <c r="B9" s="1271" t="s">
        <v>0</v>
      </c>
      <c r="C9" s="1271"/>
      <c r="D9" s="1271"/>
      <c r="E9" s="1271"/>
      <c r="F9" s="117"/>
      <c r="G9" s="117"/>
      <c r="H9" s="117"/>
      <c r="I9" s="117"/>
      <c r="J9" s="98"/>
    </row>
    <row r="10" spans="2:10" ht="15.6">
      <c r="B10" s="116"/>
      <c r="C10" s="133"/>
      <c r="D10" s="116"/>
      <c r="E10" s="116"/>
      <c r="F10" s="116"/>
      <c r="G10" s="116"/>
      <c r="H10" s="116"/>
      <c r="I10" s="116"/>
      <c r="J10" s="98"/>
    </row>
    <row r="11" spans="2:10" ht="15.6">
      <c r="B11" s="405" t="s">
        <v>583</v>
      </c>
      <c r="C11" s="406" t="s">
        <v>608</v>
      </c>
      <c r="D11" s="407" t="s">
        <v>586</v>
      </c>
      <c r="E11" s="406" t="s">
        <v>587</v>
      </c>
      <c r="F11" s="406" t="s">
        <v>588</v>
      </c>
      <c r="G11" s="408" t="s">
        <v>589</v>
      </c>
      <c r="H11" s="406" t="s">
        <v>610</v>
      </c>
      <c r="I11" s="406" t="s">
        <v>612</v>
      </c>
      <c r="J11" s="98"/>
    </row>
    <row r="12" spans="2:10" ht="15.6">
      <c r="B12" s="409" t="s">
        <v>590</v>
      </c>
      <c r="C12" s="410" t="s">
        <v>609</v>
      </c>
      <c r="D12" s="411" t="s">
        <v>593</v>
      </c>
      <c r="E12" s="410" t="s">
        <v>594</v>
      </c>
      <c r="F12" s="410" t="s">
        <v>22</v>
      </c>
      <c r="G12" s="412" t="s">
        <v>22</v>
      </c>
      <c r="H12" s="410" t="s">
        <v>611</v>
      </c>
      <c r="I12" s="410" t="s">
        <v>613</v>
      </c>
      <c r="J12" s="98"/>
    </row>
    <row r="13" spans="2:10" ht="15.6">
      <c r="B13" s="413"/>
      <c r="C13" s="414" t="s">
        <v>0</v>
      </c>
      <c r="D13" s="415" t="s">
        <v>594</v>
      </c>
      <c r="E13" s="416"/>
      <c r="F13" s="416"/>
      <c r="G13" s="417"/>
      <c r="H13" s="416" t="s">
        <v>9</v>
      </c>
      <c r="I13" s="416" t="s">
        <v>9</v>
      </c>
      <c r="J13" s="98"/>
    </row>
    <row r="14" spans="2:10" ht="15.6">
      <c r="B14" s="418"/>
      <c r="C14" s="418"/>
      <c r="D14" s="418"/>
      <c r="E14" s="418"/>
      <c r="F14" s="418"/>
      <c r="G14" s="116"/>
      <c r="H14" s="136"/>
      <c r="I14" s="136"/>
      <c r="J14" s="98"/>
    </row>
    <row r="15" spans="2:10" ht="15.6">
      <c r="B15" s="1274" t="s">
        <v>595</v>
      </c>
      <c r="C15" s="1275"/>
      <c r="D15" s="136"/>
      <c r="E15" s="136"/>
      <c r="F15" s="136"/>
      <c r="G15" s="116"/>
      <c r="H15" s="136"/>
      <c r="I15" s="136"/>
      <c r="J15" s="98"/>
    </row>
    <row r="16" spans="2:10" ht="15.6">
      <c r="B16" s="136"/>
      <c r="C16" s="136"/>
      <c r="D16" s="136"/>
      <c r="E16" s="136"/>
      <c r="F16" s="136"/>
      <c r="G16" s="116"/>
      <c r="H16" s="136"/>
      <c r="I16" s="136"/>
      <c r="J16" s="98"/>
    </row>
    <row r="17" spans="2:10" ht="15.6">
      <c r="B17" s="136"/>
      <c r="C17" s="136"/>
      <c r="D17" s="136"/>
      <c r="E17" s="136"/>
      <c r="F17" s="136"/>
      <c r="G17" s="116"/>
      <c r="H17" s="136"/>
      <c r="I17" s="136"/>
      <c r="J17" s="98"/>
    </row>
    <row r="18" spans="2:10" ht="15.6">
      <c r="B18" s="136"/>
      <c r="C18" s="136"/>
      <c r="D18" s="136"/>
      <c r="E18" s="136"/>
      <c r="F18" s="136"/>
      <c r="G18" s="116"/>
      <c r="H18" s="136"/>
      <c r="I18" s="136"/>
      <c r="J18" s="98"/>
    </row>
    <row r="19" spans="2:10" ht="15.6">
      <c r="B19" s="136"/>
      <c r="C19" s="136"/>
      <c r="D19" s="136"/>
      <c r="E19" s="136"/>
      <c r="F19" s="136"/>
      <c r="G19" s="116"/>
      <c r="H19" s="136"/>
      <c r="I19" s="136"/>
      <c r="J19" s="98"/>
    </row>
    <row r="20" spans="2:10" ht="15.6">
      <c r="B20" s="136"/>
      <c r="C20" s="419" t="s">
        <v>596</v>
      </c>
      <c r="D20" s="136"/>
      <c r="E20" s="136"/>
      <c r="F20" s="136"/>
      <c r="G20" s="116"/>
      <c r="H20" s="136"/>
      <c r="I20" s="420"/>
      <c r="J20" s="98"/>
    </row>
    <row r="21" spans="2:10" ht="15.6">
      <c r="B21" s="136"/>
      <c r="C21" s="136"/>
      <c r="D21" s="136"/>
      <c r="E21" s="136"/>
      <c r="F21" s="136"/>
      <c r="G21" s="116"/>
      <c r="H21" s="136"/>
      <c r="I21" s="136"/>
      <c r="J21" s="98"/>
    </row>
    <row r="22" spans="2:10" ht="15.6">
      <c r="B22" s="1274" t="s">
        <v>597</v>
      </c>
      <c r="C22" s="1275"/>
      <c r="D22" s="136"/>
      <c r="E22" s="136"/>
      <c r="F22" s="136"/>
      <c r="G22" s="116"/>
      <c r="H22" s="136"/>
      <c r="I22" s="136"/>
      <c r="J22" s="98"/>
    </row>
    <row r="23" spans="2:10" ht="15.6">
      <c r="B23" s="136"/>
      <c r="C23" s="136"/>
      <c r="D23" s="136"/>
      <c r="E23" s="136"/>
      <c r="F23" s="136"/>
      <c r="G23" s="116"/>
      <c r="H23" s="136"/>
      <c r="I23" s="136"/>
      <c r="J23" s="98"/>
    </row>
    <row r="24" spans="2:10" ht="15.6">
      <c r="B24" s="136"/>
      <c r="C24" s="136"/>
      <c r="D24" s="136"/>
      <c r="E24" s="136"/>
      <c r="F24" s="136"/>
      <c r="G24" s="116"/>
      <c r="H24" s="136"/>
      <c r="I24" s="136"/>
      <c r="J24" s="98"/>
    </row>
    <row r="25" spans="2:10" ht="15.6">
      <c r="B25" s="136"/>
      <c r="C25" s="136"/>
      <c r="D25" s="136"/>
      <c r="E25" s="136"/>
      <c r="F25" s="136"/>
      <c r="G25" s="116"/>
      <c r="H25" s="136"/>
      <c r="I25" s="136"/>
      <c r="J25" s="98"/>
    </row>
    <row r="26" spans="2:10" ht="15.6">
      <c r="B26" s="136"/>
      <c r="C26" s="419" t="s">
        <v>596</v>
      </c>
      <c r="D26" s="136"/>
      <c r="E26" s="136"/>
      <c r="F26" s="136"/>
      <c r="G26" s="116"/>
      <c r="H26" s="136"/>
      <c r="I26" s="421"/>
      <c r="J26" s="98"/>
    </row>
    <row r="27" spans="2:10" ht="15.6">
      <c r="B27" s="136"/>
      <c r="C27" s="136"/>
      <c r="D27" s="136"/>
      <c r="E27" s="136"/>
      <c r="F27" s="136"/>
      <c r="G27" s="116"/>
      <c r="H27" s="136"/>
      <c r="I27" s="136"/>
      <c r="J27" s="98"/>
    </row>
    <row r="28" spans="2:10" ht="15.6">
      <c r="B28" s="1274" t="s">
        <v>614</v>
      </c>
      <c r="C28" s="1275"/>
      <c r="D28" s="136"/>
      <c r="E28" s="136"/>
      <c r="F28" s="136"/>
      <c r="G28" s="116"/>
      <c r="H28" s="136"/>
      <c r="I28" s="136"/>
      <c r="J28" s="98"/>
    </row>
    <row r="29" spans="2:10" ht="15.6">
      <c r="B29" s="136"/>
      <c r="C29" s="136"/>
      <c r="D29" s="136"/>
      <c r="E29" s="136"/>
      <c r="F29" s="136"/>
      <c r="G29" s="116"/>
      <c r="H29" s="136"/>
      <c r="I29" s="136"/>
      <c r="J29" s="98"/>
    </row>
    <row r="30" spans="2:10" ht="15.6">
      <c r="B30" s="136"/>
      <c r="C30" s="136"/>
      <c r="D30" s="136"/>
      <c r="E30" s="136"/>
      <c r="F30" s="136"/>
      <c r="G30" s="116"/>
      <c r="H30" s="136"/>
      <c r="I30" s="136"/>
      <c r="J30" s="98"/>
    </row>
    <row r="31" spans="2:10" ht="15.6">
      <c r="B31" s="136"/>
      <c r="C31" s="136"/>
      <c r="D31" s="136"/>
      <c r="E31" s="136"/>
      <c r="F31" s="136"/>
      <c r="G31" s="116"/>
      <c r="H31" s="136"/>
      <c r="I31" s="136"/>
      <c r="J31" s="98"/>
    </row>
    <row r="32" spans="2:10" ht="15.6">
      <c r="B32" s="136"/>
      <c r="C32" s="419" t="s">
        <v>596</v>
      </c>
      <c r="D32" s="136"/>
      <c r="E32" s="136"/>
      <c r="F32" s="136"/>
      <c r="G32" s="116"/>
      <c r="H32" s="136"/>
      <c r="I32" s="421"/>
      <c r="J32" s="98"/>
    </row>
    <row r="33" spans="2:12" ht="15.6">
      <c r="B33" s="136"/>
      <c r="C33" s="136"/>
      <c r="D33" s="136"/>
      <c r="E33" s="136"/>
      <c r="F33" s="136"/>
      <c r="G33" s="116"/>
      <c r="H33" s="136"/>
      <c r="I33" s="136"/>
      <c r="J33" s="98"/>
    </row>
    <row r="34" spans="2:12" ht="16.2" thickBot="1">
      <c r="B34" s="414"/>
      <c r="C34" s="422" t="s">
        <v>846</v>
      </c>
      <c r="D34" s="414"/>
      <c r="E34" s="414"/>
      <c r="F34" s="414"/>
      <c r="G34" s="425"/>
      <c r="H34" s="414"/>
      <c r="I34" s="424"/>
      <c r="J34" s="98"/>
    </row>
    <row r="35" spans="2:12" ht="15.6">
      <c r="B35" s="403"/>
      <c r="C35" s="116"/>
      <c r="D35" s="116"/>
      <c r="E35" s="116"/>
      <c r="F35" s="116"/>
      <c r="G35" s="116"/>
      <c r="H35" s="116"/>
      <c r="I35" s="116"/>
      <c r="J35" s="98"/>
    </row>
    <row r="36" spans="2:12" ht="15.6">
      <c r="B36" s="133" t="s">
        <v>0</v>
      </c>
      <c r="C36" s="116"/>
      <c r="D36" s="116"/>
      <c r="E36" s="116"/>
      <c r="F36" s="116"/>
      <c r="G36" s="116"/>
      <c r="H36" s="116"/>
      <c r="I36" s="116"/>
      <c r="J36" s="98"/>
    </row>
    <row r="37" spans="2:12" ht="15.6">
      <c r="B37" s="133"/>
      <c r="C37" s="116"/>
      <c r="D37" s="116"/>
      <c r="E37" s="116"/>
      <c r="F37" s="116"/>
      <c r="G37" s="116"/>
      <c r="H37" s="116"/>
      <c r="I37" s="116"/>
      <c r="J37" s="98"/>
    </row>
    <row r="38" spans="2:12" ht="15.6">
      <c r="B38" s="133" t="s">
        <v>602</v>
      </c>
      <c r="C38" s="116"/>
      <c r="D38" s="116"/>
      <c r="E38" s="117"/>
      <c r="F38" s="117"/>
      <c r="G38" s="117"/>
      <c r="H38" s="117"/>
      <c r="I38" s="117"/>
      <c r="J38" s="98"/>
    </row>
    <row r="39" spans="2:12" ht="15.6">
      <c r="B39" s="133" t="s">
        <v>603</v>
      </c>
      <c r="C39" s="116"/>
      <c r="D39" s="116"/>
      <c r="E39" s="116"/>
      <c r="F39" s="116"/>
      <c r="G39" s="116"/>
      <c r="H39" s="116"/>
      <c r="I39" s="116"/>
      <c r="J39" s="98"/>
    </row>
    <row r="40" spans="2:12" ht="15.6">
      <c r="B40" s="133"/>
      <c r="C40" s="116"/>
      <c r="D40" s="116"/>
      <c r="E40" s="116"/>
      <c r="F40" s="116"/>
      <c r="G40" s="116"/>
      <c r="H40" s="116"/>
      <c r="I40" s="116"/>
      <c r="J40" s="98"/>
    </row>
    <row r="41" spans="2:12" ht="15.6">
      <c r="B41" s="1277" t="s">
        <v>604</v>
      </c>
      <c r="C41" s="1277"/>
      <c r="D41" s="1277"/>
      <c r="E41" s="1277"/>
      <c r="F41" s="116"/>
      <c r="G41" s="116"/>
      <c r="H41" s="116"/>
      <c r="I41" s="116"/>
      <c r="J41" s="98"/>
    </row>
    <row r="42" spans="2:12" ht="15.6">
      <c r="B42" s="133"/>
      <c r="C42" s="116"/>
      <c r="D42" s="116"/>
      <c r="E42" s="116"/>
      <c r="F42" s="116" t="s">
        <v>605</v>
      </c>
      <c r="G42" s="116"/>
      <c r="H42" s="116"/>
      <c r="I42" s="116"/>
      <c r="J42" s="98"/>
    </row>
    <row r="43" spans="2:12" ht="15.6">
      <c r="B43" s="133"/>
      <c r="C43" s="116"/>
      <c r="D43" s="116"/>
      <c r="E43" s="116"/>
      <c r="F43" s="1276" t="s">
        <v>606</v>
      </c>
      <c r="G43" s="1276"/>
      <c r="H43" s="1276"/>
      <c r="I43" s="1276"/>
      <c r="J43" s="98"/>
    </row>
    <row r="44" spans="2:12" ht="15.6">
      <c r="B44" s="133"/>
      <c r="C44" s="116"/>
      <c r="D44" s="116"/>
      <c r="E44" s="116"/>
      <c r="F44" s="116"/>
      <c r="G44" s="116"/>
      <c r="H44" s="116"/>
      <c r="I44" s="116"/>
      <c r="J44" s="98"/>
    </row>
    <row r="46" spans="2:12">
      <c r="B46" t="s">
        <v>0</v>
      </c>
      <c r="C46" t="s">
        <v>0</v>
      </c>
      <c r="D46" t="s">
        <v>0</v>
      </c>
      <c r="E46" t="s">
        <v>0</v>
      </c>
      <c r="F46" t="s">
        <v>0</v>
      </c>
      <c r="G46" t="s">
        <v>0</v>
      </c>
      <c r="H46" t="s">
        <v>0</v>
      </c>
      <c r="I46" t="s">
        <v>0</v>
      </c>
      <c r="J46" t="s">
        <v>0</v>
      </c>
      <c r="K46" t="s">
        <v>0</v>
      </c>
      <c r="L46" t="s">
        <v>0</v>
      </c>
    </row>
  </sheetData>
  <mergeCells count="11">
    <mergeCell ref="B8:F8"/>
    <mergeCell ref="B3:I3"/>
    <mergeCell ref="B4:I4"/>
    <mergeCell ref="B7:F7"/>
    <mergeCell ref="H2:I2"/>
    <mergeCell ref="F43:I43"/>
    <mergeCell ref="B9:E9"/>
    <mergeCell ref="B15:C15"/>
    <mergeCell ref="B22:C22"/>
    <mergeCell ref="B28:C28"/>
    <mergeCell ref="B41:E41"/>
  </mergeCells>
  <printOptions horizontalCentered="1"/>
  <pageMargins left="0.70866141732283472" right="0.2" top="0.69" bottom="0.31496062992125984" header="0.31496062992125984" footer="0.31496062992125984"/>
  <pageSetup paperSize="9" scale="74" orientation="landscape"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39997558519241921"/>
  </sheetPr>
  <dimension ref="B1:N40"/>
  <sheetViews>
    <sheetView workbookViewId="0">
      <selection activeCell="B9" sqref="B9:C9"/>
    </sheetView>
  </sheetViews>
  <sheetFormatPr defaultRowHeight="15.6"/>
  <cols>
    <col min="1" max="1" width="4" style="48" customWidth="1"/>
    <col min="2" max="2" width="5" style="48" customWidth="1"/>
    <col min="3" max="3" width="13" style="48" customWidth="1"/>
    <col min="4" max="4" width="16.88671875" style="48" customWidth="1"/>
    <col min="5" max="5" width="7.44140625" style="48" customWidth="1"/>
    <col min="6" max="6" width="14.44140625" style="48" customWidth="1"/>
    <col min="7" max="7" width="4.109375" style="48" customWidth="1"/>
    <col min="8" max="8" width="17.33203125" style="48" customWidth="1"/>
    <col min="9" max="9" width="22" style="48" customWidth="1"/>
    <col min="10" max="10" width="2.6640625" style="48" customWidth="1"/>
    <col min="11" max="11" width="15.109375" style="48" customWidth="1"/>
    <col min="12" max="12" width="14.44140625" style="48" customWidth="1"/>
    <col min="13" max="13" width="19" style="48" customWidth="1"/>
    <col min="14" max="14" width="4.109375" style="48" customWidth="1"/>
    <col min="15" max="257" width="9.109375" style="48"/>
    <col min="258" max="258" width="5" style="48" customWidth="1"/>
    <col min="259" max="259" width="13" style="48" customWidth="1"/>
    <col min="260" max="260" width="16.88671875" style="48" customWidth="1"/>
    <col min="261" max="261" width="7.44140625" style="48" customWidth="1"/>
    <col min="262" max="262" width="14.44140625" style="48" customWidth="1"/>
    <col min="263" max="263" width="4.109375" style="48" customWidth="1"/>
    <col min="264" max="264" width="17.33203125" style="48" customWidth="1"/>
    <col min="265" max="265" width="22" style="48" customWidth="1"/>
    <col min="266" max="266" width="2.6640625" style="48" customWidth="1"/>
    <col min="267" max="267" width="15.109375" style="48" customWidth="1"/>
    <col min="268" max="268" width="14.44140625" style="48" customWidth="1"/>
    <col min="269" max="269" width="19" style="48" customWidth="1"/>
    <col min="270" max="513" width="9.109375" style="48"/>
    <col min="514" max="514" width="5" style="48" customWidth="1"/>
    <col min="515" max="515" width="13" style="48" customWidth="1"/>
    <col min="516" max="516" width="16.88671875" style="48" customWidth="1"/>
    <col min="517" max="517" width="7.44140625" style="48" customWidth="1"/>
    <col min="518" max="518" width="14.44140625" style="48" customWidth="1"/>
    <col min="519" max="519" width="4.109375" style="48" customWidth="1"/>
    <col min="520" max="520" width="17.33203125" style="48" customWidth="1"/>
    <col min="521" max="521" width="22" style="48" customWidth="1"/>
    <col min="522" max="522" width="2.6640625" style="48" customWidth="1"/>
    <col min="523" max="523" width="15.109375" style="48" customWidth="1"/>
    <col min="524" max="524" width="14.44140625" style="48" customWidth="1"/>
    <col min="525" max="525" width="19" style="48" customWidth="1"/>
    <col min="526" max="769" width="9.109375" style="48"/>
    <col min="770" max="770" width="5" style="48" customWidth="1"/>
    <col min="771" max="771" width="13" style="48" customWidth="1"/>
    <col min="772" max="772" width="16.88671875" style="48" customWidth="1"/>
    <col min="773" max="773" width="7.44140625" style="48" customWidth="1"/>
    <col min="774" max="774" width="14.44140625" style="48" customWidth="1"/>
    <col min="775" max="775" width="4.109375" style="48" customWidth="1"/>
    <col min="776" max="776" width="17.33203125" style="48" customWidth="1"/>
    <col min="777" max="777" width="22" style="48" customWidth="1"/>
    <col min="778" max="778" width="2.6640625" style="48" customWidth="1"/>
    <col min="779" max="779" width="15.109375" style="48" customWidth="1"/>
    <col min="780" max="780" width="14.44140625" style="48" customWidth="1"/>
    <col min="781" max="781" width="19" style="48" customWidth="1"/>
    <col min="782" max="1025" width="9.109375" style="48"/>
    <col min="1026" max="1026" width="5" style="48" customWidth="1"/>
    <col min="1027" max="1027" width="13" style="48" customWidth="1"/>
    <col min="1028" max="1028" width="16.88671875" style="48" customWidth="1"/>
    <col min="1029" max="1029" width="7.44140625" style="48" customWidth="1"/>
    <col min="1030" max="1030" width="14.44140625" style="48" customWidth="1"/>
    <col min="1031" max="1031" width="4.109375" style="48" customWidth="1"/>
    <col min="1032" max="1032" width="17.33203125" style="48" customWidth="1"/>
    <col min="1033" max="1033" width="22" style="48" customWidth="1"/>
    <col min="1034" max="1034" width="2.6640625" style="48" customWidth="1"/>
    <col min="1035" max="1035" width="15.109375" style="48" customWidth="1"/>
    <col min="1036" max="1036" width="14.44140625" style="48" customWidth="1"/>
    <col min="1037" max="1037" width="19" style="48" customWidth="1"/>
    <col min="1038" max="1281" width="9.109375" style="48"/>
    <col min="1282" max="1282" width="5" style="48" customWidth="1"/>
    <col min="1283" max="1283" width="13" style="48" customWidth="1"/>
    <col min="1284" max="1284" width="16.88671875" style="48" customWidth="1"/>
    <col min="1285" max="1285" width="7.44140625" style="48" customWidth="1"/>
    <col min="1286" max="1286" width="14.44140625" style="48" customWidth="1"/>
    <col min="1287" max="1287" width="4.109375" style="48" customWidth="1"/>
    <col min="1288" max="1288" width="17.33203125" style="48" customWidth="1"/>
    <col min="1289" max="1289" width="22" style="48" customWidth="1"/>
    <col min="1290" max="1290" width="2.6640625" style="48" customWidth="1"/>
    <col min="1291" max="1291" width="15.109375" style="48" customWidth="1"/>
    <col min="1292" max="1292" width="14.44140625" style="48" customWidth="1"/>
    <col min="1293" max="1293" width="19" style="48" customWidth="1"/>
    <col min="1294" max="1537" width="9.109375" style="48"/>
    <col min="1538" max="1538" width="5" style="48" customWidth="1"/>
    <col min="1539" max="1539" width="13" style="48" customWidth="1"/>
    <col min="1540" max="1540" width="16.88671875" style="48" customWidth="1"/>
    <col min="1541" max="1541" width="7.44140625" style="48" customWidth="1"/>
    <col min="1542" max="1542" width="14.44140625" style="48" customWidth="1"/>
    <col min="1543" max="1543" width="4.109375" style="48" customWidth="1"/>
    <col min="1544" max="1544" width="17.33203125" style="48" customWidth="1"/>
    <col min="1545" max="1545" width="22" style="48" customWidth="1"/>
    <col min="1546" max="1546" width="2.6640625" style="48" customWidth="1"/>
    <col min="1547" max="1547" width="15.109375" style="48" customWidth="1"/>
    <col min="1548" max="1548" width="14.44140625" style="48" customWidth="1"/>
    <col min="1549" max="1549" width="19" style="48" customWidth="1"/>
    <col min="1550" max="1793" width="9.109375" style="48"/>
    <col min="1794" max="1794" width="5" style="48" customWidth="1"/>
    <col min="1795" max="1795" width="13" style="48" customWidth="1"/>
    <col min="1796" max="1796" width="16.88671875" style="48" customWidth="1"/>
    <col min="1797" max="1797" width="7.44140625" style="48" customWidth="1"/>
    <col min="1798" max="1798" width="14.44140625" style="48" customWidth="1"/>
    <col min="1799" max="1799" width="4.109375" style="48" customWidth="1"/>
    <col min="1800" max="1800" width="17.33203125" style="48" customWidth="1"/>
    <col min="1801" max="1801" width="22" style="48" customWidth="1"/>
    <col min="1802" max="1802" width="2.6640625" style="48" customWidth="1"/>
    <col min="1803" max="1803" width="15.109375" style="48" customWidth="1"/>
    <col min="1804" max="1804" width="14.44140625" style="48" customWidth="1"/>
    <col min="1805" max="1805" width="19" style="48" customWidth="1"/>
    <col min="1806" max="2049" width="9.109375" style="48"/>
    <col min="2050" max="2050" width="5" style="48" customWidth="1"/>
    <col min="2051" max="2051" width="13" style="48" customWidth="1"/>
    <col min="2052" max="2052" width="16.88671875" style="48" customWidth="1"/>
    <col min="2053" max="2053" width="7.44140625" style="48" customWidth="1"/>
    <col min="2054" max="2054" width="14.44140625" style="48" customWidth="1"/>
    <col min="2055" max="2055" width="4.109375" style="48" customWidth="1"/>
    <col min="2056" max="2056" width="17.33203125" style="48" customWidth="1"/>
    <col min="2057" max="2057" width="22" style="48" customWidth="1"/>
    <col min="2058" max="2058" width="2.6640625" style="48" customWidth="1"/>
    <col min="2059" max="2059" width="15.109375" style="48" customWidth="1"/>
    <col min="2060" max="2060" width="14.44140625" style="48" customWidth="1"/>
    <col min="2061" max="2061" width="19" style="48" customWidth="1"/>
    <col min="2062" max="2305" width="9.109375" style="48"/>
    <col min="2306" max="2306" width="5" style="48" customWidth="1"/>
    <col min="2307" max="2307" width="13" style="48" customWidth="1"/>
    <col min="2308" max="2308" width="16.88671875" style="48" customWidth="1"/>
    <col min="2309" max="2309" width="7.44140625" style="48" customWidth="1"/>
    <col min="2310" max="2310" width="14.44140625" style="48" customWidth="1"/>
    <col min="2311" max="2311" width="4.109375" style="48" customWidth="1"/>
    <col min="2312" max="2312" width="17.33203125" style="48" customWidth="1"/>
    <col min="2313" max="2313" width="22" style="48" customWidth="1"/>
    <col min="2314" max="2314" width="2.6640625" style="48" customWidth="1"/>
    <col min="2315" max="2315" width="15.109375" style="48" customWidth="1"/>
    <col min="2316" max="2316" width="14.44140625" style="48" customWidth="1"/>
    <col min="2317" max="2317" width="19" style="48" customWidth="1"/>
    <col min="2318" max="2561" width="9.109375" style="48"/>
    <col min="2562" max="2562" width="5" style="48" customWidth="1"/>
    <col min="2563" max="2563" width="13" style="48" customWidth="1"/>
    <col min="2564" max="2564" width="16.88671875" style="48" customWidth="1"/>
    <col min="2565" max="2565" width="7.44140625" style="48" customWidth="1"/>
    <col min="2566" max="2566" width="14.44140625" style="48" customWidth="1"/>
    <col min="2567" max="2567" width="4.109375" style="48" customWidth="1"/>
    <col min="2568" max="2568" width="17.33203125" style="48" customWidth="1"/>
    <col min="2569" max="2569" width="22" style="48" customWidth="1"/>
    <col min="2570" max="2570" width="2.6640625" style="48" customWidth="1"/>
    <col min="2571" max="2571" width="15.109375" style="48" customWidth="1"/>
    <col min="2572" max="2572" width="14.44140625" style="48" customWidth="1"/>
    <col min="2573" max="2573" width="19" style="48" customWidth="1"/>
    <col min="2574" max="2817" width="9.109375" style="48"/>
    <col min="2818" max="2818" width="5" style="48" customWidth="1"/>
    <col min="2819" max="2819" width="13" style="48" customWidth="1"/>
    <col min="2820" max="2820" width="16.88671875" style="48" customWidth="1"/>
    <col min="2821" max="2821" width="7.44140625" style="48" customWidth="1"/>
    <col min="2822" max="2822" width="14.44140625" style="48" customWidth="1"/>
    <col min="2823" max="2823" width="4.109375" style="48" customWidth="1"/>
    <col min="2824" max="2824" width="17.33203125" style="48" customWidth="1"/>
    <col min="2825" max="2825" width="22" style="48" customWidth="1"/>
    <col min="2826" max="2826" width="2.6640625" style="48" customWidth="1"/>
    <col min="2827" max="2827" width="15.109375" style="48" customWidth="1"/>
    <col min="2828" max="2828" width="14.44140625" style="48" customWidth="1"/>
    <col min="2829" max="2829" width="19" style="48" customWidth="1"/>
    <col min="2830" max="3073" width="9.109375" style="48"/>
    <col min="3074" max="3074" width="5" style="48" customWidth="1"/>
    <col min="3075" max="3075" width="13" style="48" customWidth="1"/>
    <col min="3076" max="3076" width="16.88671875" style="48" customWidth="1"/>
    <col min="3077" max="3077" width="7.44140625" style="48" customWidth="1"/>
    <col min="3078" max="3078" width="14.44140625" style="48" customWidth="1"/>
    <col min="3079" max="3079" width="4.109375" style="48" customWidth="1"/>
    <col min="3080" max="3080" width="17.33203125" style="48" customWidth="1"/>
    <col min="3081" max="3081" width="22" style="48" customWidth="1"/>
    <col min="3082" max="3082" width="2.6640625" style="48" customWidth="1"/>
    <col min="3083" max="3083" width="15.109375" style="48" customWidth="1"/>
    <col min="3084" max="3084" width="14.44140625" style="48" customWidth="1"/>
    <col min="3085" max="3085" width="19" style="48" customWidth="1"/>
    <col min="3086" max="3329" width="9.109375" style="48"/>
    <col min="3330" max="3330" width="5" style="48" customWidth="1"/>
    <col min="3331" max="3331" width="13" style="48" customWidth="1"/>
    <col min="3332" max="3332" width="16.88671875" style="48" customWidth="1"/>
    <col min="3333" max="3333" width="7.44140625" style="48" customWidth="1"/>
    <col min="3334" max="3334" width="14.44140625" style="48" customWidth="1"/>
    <col min="3335" max="3335" width="4.109375" style="48" customWidth="1"/>
    <col min="3336" max="3336" width="17.33203125" style="48" customWidth="1"/>
    <col min="3337" max="3337" width="22" style="48" customWidth="1"/>
    <col min="3338" max="3338" width="2.6640625" style="48" customWidth="1"/>
    <col min="3339" max="3339" width="15.109375" style="48" customWidth="1"/>
    <col min="3340" max="3340" width="14.44140625" style="48" customWidth="1"/>
    <col min="3341" max="3341" width="19" style="48" customWidth="1"/>
    <col min="3342" max="3585" width="9.109375" style="48"/>
    <col min="3586" max="3586" width="5" style="48" customWidth="1"/>
    <col min="3587" max="3587" width="13" style="48" customWidth="1"/>
    <col min="3588" max="3588" width="16.88671875" style="48" customWidth="1"/>
    <col min="3589" max="3589" width="7.44140625" style="48" customWidth="1"/>
    <col min="3590" max="3590" width="14.44140625" style="48" customWidth="1"/>
    <col min="3591" max="3591" width="4.109375" style="48" customWidth="1"/>
    <col min="3592" max="3592" width="17.33203125" style="48" customWidth="1"/>
    <col min="3593" max="3593" width="22" style="48" customWidth="1"/>
    <col min="3594" max="3594" width="2.6640625" style="48" customWidth="1"/>
    <col min="3595" max="3595" width="15.109375" style="48" customWidth="1"/>
    <col min="3596" max="3596" width="14.44140625" style="48" customWidth="1"/>
    <col min="3597" max="3597" width="19" style="48" customWidth="1"/>
    <col min="3598" max="3841" width="9.109375" style="48"/>
    <col min="3842" max="3842" width="5" style="48" customWidth="1"/>
    <col min="3843" max="3843" width="13" style="48" customWidth="1"/>
    <col min="3844" max="3844" width="16.88671875" style="48" customWidth="1"/>
    <col min="3845" max="3845" width="7.44140625" style="48" customWidth="1"/>
    <col min="3846" max="3846" width="14.44140625" style="48" customWidth="1"/>
    <col min="3847" max="3847" width="4.109375" style="48" customWidth="1"/>
    <col min="3848" max="3848" width="17.33203125" style="48" customWidth="1"/>
    <col min="3849" max="3849" width="22" style="48" customWidth="1"/>
    <col min="3850" max="3850" width="2.6640625" style="48" customWidth="1"/>
    <col min="3851" max="3851" width="15.109375" style="48" customWidth="1"/>
    <col min="3852" max="3852" width="14.44140625" style="48" customWidth="1"/>
    <col min="3853" max="3853" width="19" style="48" customWidth="1"/>
    <col min="3854" max="4097" width="9.109375" style="48"/>
    <col min="4098" max="4098" width="5" style="48" customWidth="1"/>
    <col min="4099" max="4099" width="13" style="48" customWidth="1"/>
    <col min="4100" max="4100" width="16.88671875" style="48" customWidth="1"/>
    <col min="4101" max="4101" width="7.44140625" style="48" customWidth="1"/>
    <col min="4102" max="4102" width="14.44140625" style="48" customWidth="1"/>
    <col min="4103" max="4103" width="4.109375" style="48" customWidth="1"/>
    <col min="4104" max="4104" width="17.33203125" style="48" customWidth="1"/>
    <col min="4105" max="4105" width="22" style="48" customWidth="1"/>
    <col min="4106" max="4106" width="2.6640625" style="48" customWidth="1"/>
    <col min="4107" max="4107" width="15.109375" style="48" customWidth="1"/>
    <col min="4108" max="4108" width="14.44140625" style="48" customWidth="1"/>
    <col min="4109" max="4109" width="19" style="48" customWidth="1"/>
    <col min="4110" max="4353" width="9.109375" style="48"/>
    <col min="4354" max="4354" width="5" style="48" customWidth="1"/>
    <col min="4355" max="4355" width="13" style="48" customWidth="1"/>
    <col min="4356" max="4356" width="16.88671875" style="48" customWidth="1"/>
    <col min="4357" max="4357" width="7.44140625" style="48" customWidth="1"/>
    <col min="4358" max="4358" width="14.44140625" style="48" customWidth="1"/>
    <col min="4359" max="4359" width="4.109375" style="48" customWidth="1"/>
    <col min="4360" max="4360" width="17.33203125" style="48" customWidth="1"/>
    <col min="4361" max="4361" width="22" style="48" customWidth="1"/>
    <col min="4362" max="4362" width="2.6640625" style="48" customWidth="1"/>
    <col min="4363" max="4363" width="15.109375" style="48" customWidth="1"/>
    <col min="4364" max="4364" width="14.44140625" style="48" customWidth="1"/>
    <col min="4365" max="4365" width="19" style="48" customWidth="1"/>
    <col min="4366" max="4609" width="9.109375" style="48"/>
    <col min="4610" max="4610" width="5" style="48" customWidth="1"/>
    <col min="4611" max="4611" width="13" style="48" customWidth="1"/>
    <col min="4612" max="4612" width="16.88671875" style="48" customWidth="1"/>
    <col min="4613" max="4613" width="7.44140625" style="48" customWidth="1"/>
    <col min="4614" max="4614" width="14.44140625" style="48" customWidth="1"/>
    <col min="4615" max="4615" width="4.109375" style="48" customWidth="1"/>
    <col min="4616" max="4616" width="17.33203125" style="48" customWidth="1"/>
    <col min="4617" max="4617" width="22" style="48" customWidth="1"/>
    <col min="4618" max="4618" width="2.6640625" style="48" customWidth="1"/>
    <col min="4619" max="4619" width="15.109375" style="48" customWidth="1"/>
    <col min="4620" max="4620" width="14.44140625" style="48" customWidth="1"/>
    <col min="4621" max="4621" width="19" style="48" customWidth="1"/>
    <col min="4622" max="4865" width="9.109375" style="48"/>
    <col min="4866" max="4866" width="5" style="48" customWidth="1"/>
    <col min="4867" max="4867" width="13" style="48" customWidth="1"/>
    <col min="4868" max="4868" width="16.88671875" style="48" customWidth="1"/>
    <col min="4869" max="4869" width="7.44140625" style="48" customWidth="1"/>
    <col min="4870" max="4870" width="14.44140625" style="48" customWidth="1"/>
    <col min="4871" max="4871" width="4.109375" style="48" customWidth="1"/>
    <col min="4872" max="4872" width="17.33203125" style="48" customWidth="1"/>
    <col min="4873" max="4873" width="22" style="48" customWidth="1"/>
    <col min="4874" max="4874" width="2.6640625" style="48" customWidth="1"/>
    <col min="4875" max="4875" width="15.109375" style="48" customWidth="1"/>
    <col min="4876" max="4876" width="14.44140625" style="48" customWidth="1"/>
    <col min="4877" max="4877" width="19" style="48" customWidth="1"/>
    <col min="4878" max="5121" width="9.109375" style="48"/>
    <col min="5122" max="5122" width="5" style="48" customWidth="1"/>
    <col min="5123" max="5123" width="13" style="48" customWidth="1"/>
    <col min="5124" max="5124" width="16.88671875" style="48" customWidth="1"/>
    <col min="5125" max="5125" width="7.44140625" style="48" customWidth="1"/>
    <col min="5126" max="5126" width="14.44140625" style="48" customWidth="1"/>
    <col min="5127" max="5127" width="4.109375" style="48" customWidth="1"/>
    <col min="5128" max="5128" width="17.33203125" style="48" customWidth="1"/>
    <col min="5129" max="5129" width="22" style="48" customWidth="1"/>
    <col min="5130" max="5130" width="2.6640625" style="48" customWidth="1"/>
    <col min="5131" max="5131" width="15.109375" style="48" customWidth="1"/>
    <col min="5132" max="5132" width="14.44140625" style="48" customWidth="1"/>
    <col min="5133" max="5133" width="19" style="48" customWidth="1"/>
    <col min="5134" max="5377" width="9.109375" style="48"/>
    <col min="5378" max="5378" width="5" style="48" customWidth="1"/>
    <col min="5379" max="5379" width="13" style="48" customWidth="1"/>
    <col min="5380" max="5380" width="16.88671875" style="48" customWidth="1"/>
    <col min="5381" max="5381" width="7.44140625" style="48" customWidth="1"/>
    <col min="5382" max="5382" width="14.44140625" style="48" customWidth="1"/>
    <col min="5383" max="5383" width="4.109375" style="48" customWidth="1"/>
    <col min="5384" max="5384" width="17.33203125" style="48" customWidth="1"/>
    <col min="5385" max="5385" width="22" style="48" customWidth="1"/>
    <col min="5386" max="5386" width="2.6640625" style="48" customWidth="1"/>
    <col min="5387" max="5387" width="15.109375" style="48" customWidth="1"/>
    <col min="5388" max="5388" width="14.44140625" style="48" customWidth="1"/>
    <col min="5389" max="5389" width="19" style="48" customWidth="1"/>
    <col min="5390" max="5633" width="9.109375" style="48"/>
    <col min="5634" max="5634" width="5" style="48" customWidth="1"/>
    <col min="5635" max="5635" width="13" style="48" customWidth="1"/>
    <col min="5636" max="5636" width="16.88671875" style="48" customWidth="1"/>
    <col min="5637" max="5637" width="7.44140625" style="48" customWidth="1"/>
    <col min="5638" max="5638" width="14.44140625" style="48" customWidth="1"/>
    <col min="5639" max="5639" width="4.109375" style="48" customWidth="1"/>
    <col min="5640" max="5640" width="17.33203125" style="48" customWidth="1"/>
    <col min="5641" max="5641" width="22" style="48" customWidth="1"/>
    <col min="5642" max="5642" width="2.6640625" style="48" customWidth="1"/>
    <col min="5643" max="5643" width="15.109375" style="48" customWidth="1"/>
    <col min="5644" max="5644" width="14.44140625" style="48" customWidth="1"/>
    <col min="5645" max="5645" width="19" style="48" customWidth="1"/>
    <col min="5646" max="5889" width="9.109375" style="48"/>
    <col min="5890" max="5890" width="5" style="48" customWidth="1"/>
    <col min="5891" max="5891" width="13" style="48" customWidth="1"/>
    <col min="5892" max="5892" width="16.88671875" style="48" customWidth="1"/>
    <col min="5893" max="5893" width="7.44140625" style="48" customWidth="1"/>
    <col min="5894" max="5894" width="14.44140625" style="48" customWidth="1"/>
    <col min="5895" max="5895" width="4.109375" style="48" customWidth="1"/>
    <col min="5896" max="5896" width="17.33203125" style="48" customWidth="1"/>
    <col min="5897" max="5897" width="22" style="48" customWidth="1"/>
    <col min="5898" max="5898" width="2.6640625" style="48" customWidth="1"/>
    <col min="5899" max="5899" width="15.109375" style="48" customWidth="1"/>
    <col min="5900" max="5900" width="14.44140625" style="48" customWidth="1"/>
    <col min="5901" max="5901" width="19" style="48" customWidth="1"/>
    <col min="5902" max="6145" width="9.109375" style="48"/>
    <col min="6146" max="6146" width="5" style="48" customWidth="1"/>
    <col min="6147" max="6147" width="13" style="48" customWidth="1"/>
    <col min="6148" max="6148" width="16.88671875" style="48" customWidth="1"/>
    <col min="6149" max="6149" width="7.44140625" style="48" customWidth="1"/>
    <col min="6150" max="6150" width="14.44140625" style="48" customWidth="1"/>
    <col min="6151" max="6151" width="4.109375" style="48" customWidth="1"/>
    <col min="6152" max="6152" width="17.33203125" style="48" customWidth="1"/>
    <col min="6153" max="6153" width="22" style="48" customWidth="1"/>
    <col min="6154" max="6154" width="2.6640625" style="48" customWidth="1"/>
    <col min="6155" max="6155" width="15.109375" style="48" customWidth="1"/>
    <col min="6156" max="6156" width="14.44140625" style="48" customWidth="1"/>
    <col min="6157" max="6157" width="19" style="48" customWidth="1"/>
    <col min="6158" max="6401" width="9.109375" style="48"/>
    <col min="6402" max="6402" width="5" style="48" customWidth="1"/>
    <col min="6403" max="6403" width="13" style="48" customWidth="1"/>
    <col min="6404" max="6404" width="16.88671875" style="48" customWidth="1"/>
    <col min="6405" max="6405" width="7.44140625" style="48" customWidth="1"/>
    <col min="6406" max="6406" width="14.44140625" style="48" customWidth="1"/>
    <col min="6407" max="6407" width="4.109375" style="48" customWidth="1"/>
    <col min="6408" max="6408" width="17.33203125" style="48" customWidth="1"/>
    <col min="6409" max="6409" width="22" style="48" customWidth="1"/>
    <col min="6410" max="6410" width="2.6640625" style="48" customWidth="1"/>
    <col min="6411" max="6411" width="15.109375" style="48" customWidth="1"/>
    <col min="6412" max="6412" width="14.44140625" style="48" customWidth="1"/>
    <col min="6413" max="6413" width="19" style="48" customWidth="1"/>
    <col min="6414" max="6657" width="9.109375" style="48"/>
    <col min="6658" max="6658" width="5" style="48" customWidth="1"/>
    <col min="6659" max="6659" width="13" style="48" customWidth="1"/>
    <col min="6660" max="6660" width="16.88671875" style="48" customWidth="1"/>
    <col min="6661" max="6661" width="7.44140625" style="48" customWidth="1"/>
    <col min="6662" max="6662" width="14.44140625" style="48" customWidth="1"/>
    <col min="6663" max="6663" width="4.109375" style="48" customWidth="1"/>
    <col min="6664" max="6664" width="17.33203125" style="48" customWidth="1"/>
    <col min="6665" max="6665" width="22" style="48" customWidth="1"/>
    <col min="6666" max="6666" width="2.6640625" style="48" customWidth="1"/>
    <col min="6667" max="6667" width="15.109375" style="48" customWidth="1"/>
    <col min="6668" max="6668" width="14.44140625" style="48" customWidth="1"/>
    <col min="6669" max="6669" width="19" style="48" customWidth="1"/>
    <col min="6670" max="6913" width="9.109375" style="48"/>
    <col min="6914" max="6914" width="5" style="48" customWidth="1"/>
    <col min="6915" max="6915" width="13" style="48" customWidth="1"/>
    <col min="6916" max="6916" width="16.88671875" style="48" customWidth="1"/>
    <col min="6917" max="6917" width="7.44140625" style="48" customWidth="1"/>
    <col min="6918" max="6918" width="14.44140625" style="48" customWidth="1"/>
    <col min="6919" max="6919" width="4.109375" style="48" customWidth="1"/>
    <col min="6920" max="6920" width="17.33203125" style="48" customWidth="1"/>
    <col min="6921" max="6921" width="22" style="48" customWidth="1"/>
    <col min="6922" max="6922" width="2.6640625" style="48" customWidth="1"/>
    <col min="6923" max="6923" width="15.109375" style="48" customWidth="1"/>
    <col min="6924" max="6924" width="14.44140625" style="48" customWidth="1"/>
    <col min="6925" max="6925" width="19" style="48" customWidth="1"/>
    <col min="6926" max="7169" width="9.109375" style="48"/>
    <col min="7170" max="7170" width="5" style="48" customWidth="1"/>
    <col min="7171" max="7171" width="13" style="48" customWidth="1"/>
    <col min="7172" max="7172" width="16.88671875" style="48" customWidth="1"/>
    <col min="7173" max="7173" width="7.44140625" style="48" customWidth="1"/>
    <col min="7174" max="7174" width="14.44140625" style="48" customWidth="1"/>
    <col min="7175" max="7175" width="4.109375" style="48" customWidth="1"/>
    <col min="7176" max="7176" width="17.33203125" style="48" customWidth="1"/>
    <col min="7177" max="7177" width="22" style="48" customWidth="1"/>
    <col min="7178" max="7178" width="2.6640625" style="48" customWidth="1"/>
    <col min="7179" max="7179" width="15.109375" style="48" customWidth="1"/>
    <col min="7180" max="7180" width="14.44140625" style="48" customWidth="1"/>
    <col min="7181" max="7181" width="19" style="48" customWidth="1"/>
    <col min="7182" max="7425" width="9.109375" style="48"/>
    <col min="7426" max="7426" width="5" style="48" customWidth="1"/>
    <col min="7427" max="7427" width="13" style="48" customWidth="1"/>
    <col min="7428" max="7428" width="16.88671875" style="48" customWidth="1"/>
    <col min="7429" max="7429" width="7.44140625" style="48" customWidth="1"/>
    <col min="7430" max="7430" width="14.44140625" style="48" customWidth="1"/>
    <col min="7431" max="7431" width="4.109375" style="48" customWidth="1"/>
    <col min="7432" max="7432" width="17.33203125" style="48" customWidth="1"/>
    <col min="7433" max="7433" width="22" style="48" customWidth="1"/>
    <col min="7434" max="7434" width="2.6640625" style="48" customWidth="1"/>
    <col min="7435" max="7435" width="15.109375" style="48" customWidth="1"/>
    <col min="7436" max="7436" width="14.44140625" style="48" customWidth="1"/>
    <col min="7437" max="7437" width="19" style="48" customWidth="1"/>
    <col min="7438" max="7681" width="9.109375" style="48"/>
    <col min="7682" max="7682" width="5" style="48" customWidth="1"/>
    <col min="7683" max="7683" width="13" style="48" customWidth="1"/>
    <col min="7684" max="7684" width="16.88671875" style="48" customWidth="1"/>
    <col min="7685" max="7685" width="7.44140625" style="48" customWidth="1"/>
    <col min="7686" max="7686" width="14.44140625" style="48" customWidth="1"/>
    <col min="7687" max="7687" width="4.109375" style="48" customWidth="1"/>
    <col min="7688" max="7688" width="17.33203125" style="48" customWidth="1"/>
    <col min="7689" max="7689" width="22" style="48" customWidth="1"/>
    <col min="7690" max="7690" width="2.6640625" style="48" customWidth="1"/>
    <col min="7691" max="7691" width="15.109375" style="48" customWidth="1"/>
    <col min="7692" max="7692" width="14.44140625" style="48" customWidth="1"/>
    <col min="7693" max="7693" width="19" style="48" customWidth="1"/>
    <col min="7694" max="7937" width="9.109375" style="48"/>
    <col min="7938" max="7938" width="5" style="48" customWidth="1"/>
    <col min="7939" max="7939" width="13" style="48" customWidth="1"/>
    <col min="7940" max="7940" width="16.88671875" style="48" customWidth="1"/>
    <col min="7941" max="7941" width="7.44140625" style="48" customWidth="1"/>
    <col min="7942" max="7942" width="14.44140625" style="48" customWidth="1"/>
    <col min="7943" max="7943" width="4.109375" style="48" customWidth="1"/>
    <col min="7944" max="7944" width="17.33203125" style="48" customWidth="1"/>
    <col min="7945" max="7945" width="22" style="48" customWidth="1"/>
    <col min="7946" max="7946" width="2.6640625" style="48" customWidth="1"/>
    <col min="7947" max="7947" width="15.109375" style="48" customWidth="1"/>
    <col min="7948" max="7948" width="14.44140625" style="48" customWidth="1"/>
    <col min="7949" max="7949" width="19" style="48" customWidth="1"/>
    <col min="7950" max="8193" width="9.109375" style="48"/>
    <col min="8194" max="8194" width="5" style="48" customWidth="1"/>
    <col min="8195" max="8195" width="13" style="48" customWidth="1"/>
    <col min="8196" max="8196" width="16.88671875" style="48" customWidth="1"/>
    <col min="8197" max="8197" width="7.44140625" style="48" customWidth="1"/>
    <col min="8198" max="8198" width="14.44140625" style="48" customWidth="1"/>
    <col min="8199" max="8199" width="4.109375" style="48" customWidth="1"/>
    <col min="8200" max="8200" width="17.33203125" style="48" customWidth="1"/>
    <col min="8201" max="8201" width="22" style="48" customWidth="1"/>
    <col min="8202" max="8202" width="2.6640625" style="48" customWidth="1"/>
    <col min="8203" max="8203" width="15.109375" style="48" customWidth="1"/>
    <col min="8204" max="8204" width="14.44140625" style="48" customWidth="1"/>
    <col min="8205" max="8205" width="19" style="48" customWidth="1"/>
    <col min="8206" max="8449" width="9.109375" style="48"/>
    <col min="8450" max="8450" width="5" style="48" customWidth="1"/>
    <col min="8451" max="8451" width="13" style="48" customWidth="1"/>
    <col min="8452" max="8452" width="16.88671875" style="48" customWidth="1"/>
    <col min="8453" max="8453" width="7.44140625" style="48" customWidth="1"/>
    <col min="8454" max="8454" width="14.44140625" style="48" customWidth="1"/>
    <col min="8455" max="8455" width="4.109375" style="48" customWidth="1"/>
    <col min="8456" max="8456" width="17.33203125" style="48" customWidth="1"/>
    <col min="8457" max="8457" width="22" style="48" customWidth="1"/>
    <col min="8458" max="8458" width="2.6640625" style="48" customWidth="1"/>
    <col min="8459" max="8459" width="15.109375" style="48" customWidth="1"/>
    <col min="8460" max="8460" width="14.44140625" style="48" customWidth="1"/>
    <col min="8461" max="8461" width="19" style="48" customWidth="1"/>
    <col min="8462" max="8705" width="9.109375" style="48"/>
    <col min="8706" max="8706" width="5" style="48" customWidth="1"/>
    <col min="8707" max="8707" width="13" style="48" customWidth="1"/>
    <col min="8708" max="8708" width="16.88671875" style="48" customWidth="1"/>
    <col min="8709" max="8709" width="7.44140625" style="48" customWidth="1"/>
    <col min="8710" max="8710" width="14.44140625" style="48" customWidth="1"/>
    <col min="8711" max="8711" width="4.109375" style="48" customWidth="1"/>
    <col min="8712" max="8712" width="17.33203125" style="48" customWidth="1"/>
    <col min="8713" max="8713" width="22" style="48" customWidth="1"/>
    <col min="8714" max="8714" width="2.6640625" style="48" customWidth="1"/>
    <col min="8715" max="8715" width="15.109375" style="48" customWidth="1"/>
    <col min="8716" max="8716" width="14.44140625" style="48" customWidth="1"/>
    <col min="8717" max="8717" width="19" style="48" customWidth="1"/>
    <col min="8718" max="8961" width="9.109375" style="48"/>
    <col min="8962" max="8962" width="5" style="48" customWidth="1"/>
    <col min="8963" max="8963" width="13" style="48" customWidth="1"/>
    <col min="8964" max="8964" width="16.88671875" style="48" customWidth="1"/>
    <col min="8965" max="8965" width="7.44140625" style="48" customWidth="1"/>
    <col min="8966" max="8966" width="14.44140625" style="48" customWidth="1"/>
    <col min="8967" max="8967" width="4.109375" style="48" customWidth="1"/>
    <col min="8968" max="8968" width="17.33203125" style="48" customWidth="1"/>
    <col min="8969" max="8969" width="22" style="48" customWidth="1"/>
    <col min="8970" max="8970" width="2.6640625" style="48" customWidth="1"/>
    <col min="8971" max="8971" width="15.109375" style="48" customWidth="1"/>
    <col min="8972" max="8972" width="14.44140625" style="48" customWidth="1"/>
    <col min="8973" max="8973" width="19" style="48" customWidth="1"/>
    <col min="8974" max="9217" width="9.109375" style="48"/>
    <col min="9218" max="9218" width="5" style="48" customWidth="1"/>
    <col min="9219" max="9219" width="13" style="48" customWidth="1"/>
    <col min="9220" max="9220" width="16.88671875" style="48" customWidth="1"/>
    <col min="9221" max="9221" width="7.44140625" style="48" customWidth="1"/>
    <col min="9222" max="9222" width="14.44140625" style="48" customWidth="1"/>
    <col min="9223" max="9223" width="4.109375" style="48" customWidth="1"/>
    <col min="9224" max="9224" width="17.33203125" style="48" customWidth="1"/>
    <col min="9225" max="9225" width="22" style="48" customWidth="1"/>
    <col min="9226" max="9226" width="2.6640625" style="48" customWidth="1"/>
    <col min="9227" max="9227" width="15.109375" style="48" customWidth="1"/>
    <col min="9228" max="9228" width="14.44140625" style="48" customWidth="1"/>
    <col min="9229" max="9229" width="19" style="48" customWidth="1"/>
    <col min="9230" max="9473" width="9.109375" style="48"/>
    <col min="9474" max="9474" width="5" style="48" customWidth="1"/>
    <col min="9475" max="9475" width="13" style="48" customWidth="1"/>
    <col min="9476" max="9476" width="16.88671875" style="48" customWidth="1"/>
    <col min="9477" max="9477" width="7.44140625" style="48" customWidth="1"/>
    <col min="9478" max="9478" width="14.44140625" style="48" customWidth="1"/>
    <col min="9479" max="9479" width="4.109375" style="48" customWidth="1"/>
    <col min="9480" max="9480" width="17.33203125" style="48" customWidth="1"/>
    <col min="9481" max="9481" width="22" style="48" customWidth="1"/>
    <col min="9482" max="9482" width="2.6640625" style="48" customWidth="1"/>
    <col min="9483" max="9483" width="15.109375" style="48" customWidth="1"/>
    <col min="9484" max="9484" width="14.44140625" style="48" customWidth="1"/>
    <col min="9485" max="9485" width="19" style="48" customWidth="1"/>
    <col min="9486" max="9729" width="9.109375" style="48"/>
    <col min="9730" max="9730" width="5" style="48" customWidth="1"/>
    <col min="9731" max="9731" width="13" style="48" customWidth="1"/>
    <col min="9732" max="9732" width="16.88671875" style="48" customWidth="1"/>
    <col min="9733" max="9733" width="7.44140625" style="48" customWidth="1"/>
    <col min="9734" max="9734" width="14.44140625" style="48" customWidth="1"/>
    <col min="9735" max="9735" width="4.109375" style="48" customWidth="1"/>
    <col min="9736" max="9736" width="17.33203125" style="48" customWidth="1"/>
    <col min="9737" max="9737" width="22" style="48" customWidth="1"/>
    <col min="9738" max="9738" width="2.6640625" style="48" customWidth="1"/>
    <col min="9739" max="9739" width="15.109375" style="48" customWidth="1"/>
    <col min="9740" max="9740" width="14.44140625" style="48" customWidth="1"/>
    <col min="9741" max="9741" width="19" style="48" customWidth="1"/>
    <col min="9742" max="9985" width="9.109375" style="48"/>
    <col min="9986" max="9986" width="5" style="48" customWidth="1"/>
    <col min="9987" max="9987" width="13" style="48" customWidth="1"/>
    <col min="9988" max="9988" width="16.88671875" style="48" customWidth="1"/>
    <col min="9989" max="9989" width="7.44140625" style="48" customWidth="1"/>
    <col min="9990" max="9990" width="14.44140625" style="48" customWidth="1"/>
    <col min="9991" max="9991" width="4.109375" style="48" customWidth="1"/>
    <col min="9992" max="9992" width="17.33203125" style="48" customWidth="1"/>
    <col min="9993" max="9993" width="22" style="48" customWidth="1"/>
    <col min="9994" max="9994" width="2.6640625" style="48" customWidth="1"/>
    <col min="9995" max="9995" width="15.109375" style="48" customWidth="1"/>
    <col min="9996" max="9996" width="14.44140625" style="48" customWidth="1"/>
    <col min="9997" max="9997" width="19" style="48" customWidth="1"/>
    <col min="9998" max="10241" width="9.109375" style="48"/>
    <col min="10242" max="10242" width="5" style="48" customWidth="1"/>
    <col min="10243" max="10243" width="13" style="48" customWidth="1"/>
    <col min="10244" max="10244" width="16.88671875" style="48" customWidth="1"/>
    <col min="10245" max="10245" width="7.44140625" style="48" customWidth="1"/>
    <col min="10246" max="10246" width="14.44140625" style="48" customWidth="1"/>
    <col min="10247" max="10247" width="4.109375" style="48" customWidth="1"/>
    <col min="10248" max="10248" width="17.33203125" style="48" customWidth="1"/>
    <col min="10249" max="10249" width="22" style="48" customWidth="1"/>
    <col min="10250" max="10250" width="2.6640625" style="48" customWidth="1"/>
    <col min="10251" max="10251" width="15.109375" style="48" customWidth="1"/>
    <col min="10252" max="10252" width="14.44140625" style="48" customWidth="1"/>
    <col min="10253" max="10253" width="19" style="48" customWidth="1"/>
    <col min="10254" max="10497" width="9.109375" style="48"/>
    <col min="10498" max="10498" width="5" style="48" customWidth="1"/>
    <col min="10499" max="10499" width="13" style="48" customWidth="1"/>
    <col min="10500" max="10500" width="16.88671875" style="48" customWidth="1"/>
    <col min="10501" max="10501" width="7.44140625" style="48" customWidth="1"/>
    <col min="10502" max="10502" width="14.44140625" style="48" customWidth="1"/>
    <col min="10503" max="10503" width="4.109375" style="48" customWidth="1"/>
    <col min="10504" max="10504" width="17.33203125" style="48" customWidth="1"/>
    <col min="10505" max="10505" width="22" style="48" customWidth="1"/>
    <col min="10506" max="10506" width="2.6640625" style="48" customWidth="1"/>
    <col min="10507" max="10507" width="15.109375" style="48" customWidth="1"/>
    <col min="10508" max="10508" width="14.44140625" style="48" customWidth="1"/>
    <col min="10509" max="10509" width="19" style="48" customWidth="1"/>
    <col min="10510" max="10753" width="9.109375" style="48"/>
    <col min="10754" max="10754" width="5" style="48" customWidth="1"/>
    <col min="10755" max="10755" width="13" style="48" customWidth="1"/>
    <col min="10756" max="10756" width="16.88671875" style="48" customWidth="1"/>
    <col min="10757" max="10757" width="7.44140625" style="48" customWidth="1"/>
    <col min="10758" max="10758" width="14.44140625" style="48" customWidth="1"/>
    <col min="10759" max="10759" width="4.109375" style="48" customWidth="1"/>
    <col min="10760" max="10760" width="17.33203125" style="48" customWidth="1"/>
    <col min="10761" max="10761" width="22" style="48" customWidth="1"/>
    <col min="10762" max="10762" width="2.6640625" style="48" customWidth="1"/>
    <col min="10763" max="10763" width="15.109375" style="48" customWidth="1"/>
    <col min="10764" max="10764" width="14.44140625" style="48" customWidth="1"/>
    <col min="10765" max="10765" width="19" style="48" customWidth="1"/>
    <col min="10766" max="11009" width="9.109375" style="48"/>
    <col min="11010" max="11010" width="5" style="48" customWidth="1"/>
    <col min="11011" max="11011" width="13" style="48" customWidth="1"/>
    <col min="11012" max="11012" width="16.88671875" style="48" customWidth="1"/>
    <col min="11013" max="11013" width="7.44140625" style="48" customWidth="1"/>
    <col min="11014" max="11014" width="14.44140625" style="48" customWidth="1"/>
    <col min="11015" max="11015" width="4.109375" style="48" customWidth="1"/>
    <col min="11016" max="11016" width="17.33203125" style="48" customWidth="1"/>
    <col min="11017" max="11017" width="22" style="48" customWidth="1"/>
    <col min="11018" max="11018" width="2.6640625" style="48" customWidth="1"/>
    <col min="11019" max="11019" width="15.109375" style="48" customWidth="1"/>
    <col min="11020" max="11020" width="14.44140625" style="48" customWidth="1"/>
    <col min="11021" max="11021" width="19" style="48" customWidth="1"/>
    <col min="11022" max="11265" width="9.109375" style="48"/>
    <col min="11266" max="11266" width="5" style="48" customWidth="1"/>
    <col min="11267" max="11267" width="13" style="48" customWidth="1"/>
    <col min="11268" max="11268" width="16.88671875" style="48" customWidth="1"/>
    <col min="11269" max="11269" width="7.44140625" style="48" customWidth="1"/>
    <col min="11270" max="11270" width="14.44140625" style="48" customWidth="1"/>
    <col min="11271" max="11271" width="4.109375" style="48" customWidth="1"/>
    <col min="11272" max="11272" width="17.33203125" style="48" customWidth="1"/>
    <col min="11273" max="11273" width="22" style="48" customWidth="1"/>
    <col min="11274" max="11274" width="2.6640625" style="48" customWidth="1"/>
    <col min="11275" max="11275" width="15.109375" style="48" customWidth="1"/>
    <col min="11276" max="11276" width="14.44140625" style="48" customWidth="1"/>
    <col min="11277" max="11277" width="19" style="48" customWidth="1"/>
    <col min="11278" max="11521" width="9.109375" style="48"/>
    <col min="11522" max="11522" width="5" style="48" customWidth="1"/>
    <col min="11523" max="11523" width="13" style="48" customWidth="1"/>
    <col min="11524" max="11524" width="16.88671875" style="48" customWidth="1"/>
    <col min="11525" max="11525" width="7.44140625" style="48" customWidth="1"/>
    <col min="11526" max="11526" width="14.44140625" style="48" customWidth="1"/>
    <col min="11527" max="11527" width="4.109375" style="48" customWidth="1"/>
    <col min="11528" max="11528" width="17.33203125" style="48" customWidth="1"/>
    <col min="11529" max="11529" width="22" style="48" customWidth="1"/>
    <col min="11530" max="11530" width="2.6640625" style="48" customWidth="1"/>
    <col min="11531" max="11531" width="15.109375" style="48" customWidth="1"/>
    <col min="11532" max="11532" width="14.44140625" style="48" customWidth="1"/>
    <col min="11533" max="11533" width="19" style="48" customWidth="1"/>
    <col min="11534" max="11777" width="9.109375" style="48"/>
    <col min="11778" max="11778" width="5" style="48" customWidth="1"/>
    <col min="11779" max="11779" width="13" style="48" customWidth="1"/>
    <col min="11780" max="11780" width="16.88671875" style="48" customWidth="1"/>
    <col min="11781" max="11781" width="7.44140625" style="48" customWidth="1"/>
    <col min="11782" max="11782" width="14.44140625" style="48" customWidth="1"/>
    <col min="11783" max="11783" width="4.109375" style="48" customWidth="1"/>
    <col min="11784" max="11784" width="17.33203125" style="48" customWidth="1"/>
    <col min="11785" max="11785" width="22" style="48" customWidth="1"/>
    <col min="11786" max="11786" width="2.6640625" style="48" customWidth="1"/>
    <col min="11787" max="11787" width="15.109375" style="48" customWidth="1"/>
    <col min="11788" max="11788" width="14.44140625" style="48" customWidth="1"/>
    <col min="11789" max="11789" width="19" style="48" customWidth="1"/>
    <col min="11790" max="12033" width="9.109375" style="48"/>
    <col min="12034" max="12034" width="5" style="48" customWidth="1"/>
    <col min="12035" max="12035" width="13" style="48" customWidth="1"/>
    <col min="12036" max="12036" width="16.88671875" style="48" customWidth="1"/>
    <col min="12037" max="12037" width="7.44140625" style="48" customWidth="1"/>
    <col min="12038" max="12038" width="14.44140625" style="48" customWidth="1"/>
    <col min="12039" max="12039" width="4.109375" style="48" customWidth="1"/>
    <col min="12040" max="12040" width="17.33203125" style="48" customWidth="1"/>
    <col min="12041" max="12041" width="22" style="48" customWidth="1"/>
    <col min="12042" max="12042" width="2.6640625" style="48" customWidth="1"/>
    <col min="12043" max="12043" width="15.109375" style="48" customWidth="1"/>
    <col min="12044" max="12044" width="14.44140625" style="48" customWidth="1"/>
    <col min="12045" max="12045" width="19" style="48" customWidth="1"/>
    <col min="12046" max="12289" width="9.109375" style="48"/>
    <col min="12290" max="12290" width="5" style="48" customWidth="1"/>
    <col min="12291" max="12291" width="13" style="48" customWidth="1"/>
    <col min="12292" max="12292" width="16.88671875" style="48" customWidth="1"/>
    <col min="12293" max="12293" width="7.44140625" style="48" customWidth="1"/>
    <col min="12294" max="12294" width="14.44140625" style="48" customWidth="1"/>
    <col min="12295" max="12295" width="4.109375" style="48" customWidth="1"/>
    <col min="12296" max="12296" width="17.33203125" style="48" customWidth="1"/>
    <col min="12297" max="12297" width="22" style="48" customWidth="1"/>
    <col min="12298" max="12298" width="2.6640625" style="48" customWidth="1"/>
    <col min="12299" max="12299" width="15.109375" style="48" customWidth="1"/>
    <col min="12300" max="12300" width="14.44140625" style="48" customWidth="1"/>
    <col min="12301" max="12301" width="19" style="48" customWidth="1"/>
    <col min="12302" max="12545" width="9.109375" style="48"/>
    <col min="12546" max="12546" width="5" style="48" customWidth="1"/>
    <col min="12547" max="12547" width="13" style="48" customWidth="1"/>
    <col min="12548" max="12548" width="16.88671875" style="48" customWidth="1"/>
    <col min="12549" max="12549" width="7.44140625" style="48" customWidth="1"/>
    <col min="12550" max="12550" width="14.44140625" style="48" customWidth="1"/>
    <col min="12551" max="12551" width="4.109375" style="48" customWidth="1"/>
    <col min="12552" max="12552" width="17.33203125" style="48" customWidth="1"/>
    <col min="12553" max="12553" width="22" style="48" customWidth="1"/>
    <col min="12554" max="12554" width="2.6640625" style="48" customWidth="1"/>
    <col min="12555" max="12555" width="15.109375" style="48" customWidth="1"/>
    <col min="12556" max="12556" width="14.44140625" style="48" customWidth="1"/>
    <col min="12557" max="12557" width="19" style="48" customWidth="1"/>
    <col min="12558" max="12801" width="9.109375" style="48"/>
    <col min="12802" max="12802" width="5" style="48" customWidth="1"/>
    <col min="12803" max="12803" width="13" style="48" customWidth="1"/>
    <col min="12804" max="12804" width="16.88671875" style="48" customWidth="1"/>
    <col min="12805" max="12805" width="7.44140625" style="48" customWidth="1"/>
    <col min="12806" max="12806" width="14.44140625" style="48" customWidth="1"/>
    <col min="12807" max="12807" width="4.109375" style="48" customWidth="1"/>
    <col min="12808" max="12808" width="17.33203125" style="48" customWidth="1"/>
    <col min="12809" max="12809" width="22" style="48" customWidth="1"/>
    <col min="12810" max="12810" width="2.6640625" style="48" customWidth="1"/>
    <col min="12811" max="12811" width="15.109375" style="48" customWidth="1"/>
    <col min="12812" max="12812" width="14.44140625" style="48" customWidth="1"/>
    <col min="12813" max="12813" width="19" style="48" customWidth="1"/>
    <col min="12814" max="13057" width="9.109375" style="48"/>
    <col min="13058" max="13058" width="5" style="48" customWidth="1"/>
    <col min="13059" max="13059" width="13" style="48" customWidth="1"/>
    <col min="13060" max="13060" width="16.88671875" style="48" customWidth="1"/>
    <col min="13061" max="13061" width="7.44140625" style="48" customWidth="1"/>
    <col min="13062" max="13062" width="14.44140625" style="48" customWidth="1"/>
    <col min="13063" max="13063" width="4.109375" style="48" customWidth="1"/>
    <col min="13064" max="13064" width="17.33203125" style="48" customWidth="1"/>
    <col min="13065" max="13065" width="22" style="48" customWidth="1"/>
    <col min="13066" max="13066" width="2.6640625" style="48" customWidth="1"/>
    <col min="13067" max="13067" width="15.109375" style="48" customWidth="1"/>
    <col min="13068" max="13068" width="14.44140625" style="48" customWidth="1"/>
    <col min="13069" max="13069" width="19" style="48" customWidth="1"/>
    <col min="13070" max="13313" width="9.109375" style="48"/>
    <col min="13314" max="13314" width="5" style="48" customWidth="1"/>
    <col min="13315" max="13315" width="13" style="48" customWidth="1"/>
    <col min="13316" max="13316" width="16.88671875" style="48" customWidth="1"/>
    <col min="13317" max="13317" width="7.44140625" style="48" customWidth="1"/>
    <col min="13318" max="13318" width="14.44140625" style="48" customWidth="1"/>
    <col min="13319" max="13319" width="4.109375" style="48" customWidth="1"/>
    <col min="13320" max="13320" width="17.33203125" style="48" customWidth="1"/>
    <col min="13321" max="13321" width="22" style="48" customWidth="1"/>
    <col min="13322" max="13322" width="2.6640625" style="48" customWidth="1"/>
    <col min="13323" max="13323" width="15.109375" style="48" customWidth="1"/>
    <col min="13324" max="13324" width="14.44140625" style="48" customWidth="1"/>
    <col min="13325" max="13325" width="19" style="48" customWidth="1"/>
    <col min="13326" max="13569" width="9.109375" style="48"/>
    <col min="13570" max="13570" width="5" style="48" customWidth="1"/>
    <col min="13571" max="13571" width="13" style="48" customWidth="1"/>
    <col min="13572" max="13572" width="16.88671875" style="48" customWidth="1"/>
    <col min="13573" max="13573" width="7.44140625" style="48" customWidth="1"/>
    <col min="13574" max="13574" width="14.44140625" style="48" customWidth="1"/>
    <col min="13575" max="13575" width="4.109375" style="48" customWidth="1"/>
    <col min="13576" max="13576" width="17.33203125" style="48" customWidth="1"/>
    <col min="13577" max="13577" width="22" style="48" customWidth="1"/>
    <col min="13578" max="13578" width="2.6640625" style="48" customWidth="1"/>
    <col min="13579" max="13579" width="15.109375" style="48" customWidth="1"/>
    <col min="13580" max="13580" width="14.44140625" style="48" customWidth="1"/>
    <col min="13581" max="13581" width="19" style="48" customWidth="1"/>
    <col min="13582" max="13825" width="9.109375" style="48"/>
    <col min="13826" max="13826" width="5" style="48" customWidth="1"/>
    <col min="13827" max="13827" width="13" style="48" customWidth="1"/>
    <col min="13828" max="13828" width="16.88671875" style="48" customWidth="1"/>
    <col min="13829" max="13829" width="7.44140625" style="48" customWidth="1"/>
    <col min="13830" max="13830" width="14.44140625" style="48" customWidth="1"/>
    <col min="13831" max="13831" width="4.109375" style="48" customWidth="1"/>
    <col min="13832" max="13832" width="17.33203125" style="48" customWidth="1"/>
    <col min="13833" max="13833" width="22" style="48" customWidth="1"/>
    <col min="13834" max="13834" width="2.6640625" style="48" customWidth="1"/>
    <col min="13835" max="13835" width="15.109375" style="48" customWidth="1"/>
    <col min="13836" max="13836" width="14.44140625" style="48" customWidth="1"/>
    <col min="13837" max="13837" width="19" style="48" customWidth="1"/>
    <col min="13838" max="14081" width="9.109375" style="48"/>
    <col min="14082" max="14082" width="5" style="48" customWidth="1"/>
    <col min="14083" max="14083" width="13" style="48" customWidth="1"/>
    <col min="14084" max="14084" width="16.88671875" style="48" customWidth="1"/>
    <col min="14085" max="14085" width="7.44140625" style="48" customWidth="1"/>
    <col min="14086" max="14086" width="14.44140625" style="48" customWidth="1"/>
    <col min="14087" max="14087" width="4.109375" style="48" customWidth="1"/>
    <col min="14088" max="14088" width="17.33203125" style="48" customWidth="1"/>
    <col min="14089" max="14089" width="22" style="48" customWidth="1"/>
    <col min="14090" max="14090" width="2.6640625" style="48" customWidth="1"/>
    <col min="14091" max="14091" width="15.109375" style="48" customWidth="1"/>
    <col min="14092" max="14092" width="14.44140625" style="48" customWidth="1"/>
    <col min="14093" max="14093" width="19" style="48" customWidth="1"/>
    <col min="14094" max="14337" width="9.109375" style="48"/>
    <col min="14338" max="14338" width="5" style="48" customWidth="1"/>
    <col min="14339" max="14339" width="13" style="48" customWidth="1"/>
    <col min="14340" max="14340" width="16.88671875" style="48" customWidth="1"/>
    <col min="14341" max="14341" width="7.44140625" style="48" customWidth="1"/>
    <col min="14342" max="14342" width="14.44140625" style="48" customWidth="1"/>
    <col min="14343" max="14343" width="4.109375" style="48" customWidth="1"/>
    <col min="14344" max="14344" width="17.33203125" style="48" customWidth="1"/>
    <col min="14345" max="14345" width="22" style="48" customWidth="1"/>
    <col min="14346" max="14346" width="2.6640625" style="48" customWidth="1"/>
    <col min="14347" max="14347" width="15.109375" style="48" customWidth="1"/>
    <col min="14348" max="14348" width="14.44140625" style="48" customWidth="1"/>
    <col min="14349" max="14349" width="19" style="48" customWidth="1"/>
    <col min="14350" max="14593" width="9.109375" style="48"/>
    <col min="14594" max="14594" width="5" style="48" customWidth="1"/>
    <col min="14595" max="14595" width="13" style="48" customWidth="1"/>
    <col min="14596" max="14596" width="16.88671875" style="48" customWidth="1"/>
    <col min="14597" max="14597" width="7.44140625" style="48" customWidth="1"/>
    <col min="14598" max="14598" width="14.44140625" style="48" customWidth="1"/>
    <col min="14599" max="14599" width="4.109375" style="48" customWidth="1"/>
    <col min="14600" max="14600" width="17.33203125" style="48" customWidth="1"/>
    <col min="14601" max="14601" width="22" style="48" customWidth="1"/>
    <col min="14602" max="14602" width="2.6640625" style="48" customWidth="1"/>
    <col min="14603" max="14603" width="15.109375" style="48" customWidth="1"/>
    <col min="14604" max="14604" width="14.44140625" style="48" customWidth="1"/>
    <col min="14605" max="14605" width="19" style="48" customWidth="1"/>
    <col min="14606" max="14849" width="9.109375" style="48"/>
    <col min="14850" max="14850" width="5" style="48" customWidth="1"/>
    <col min="14851" max="14851" width="13" style="48" customWidth="1"/>
    <col min="14852" max="14852" width="16.88671875" style="48" customWidth="1"/>
    <col min="14853" max="14853" width="7.44140625" style="48" customWidth="1"/>
    <col min="14854" max="14854" width="14.44140625" style="48" customWidth="1"/>
    <col min="14855" max="14855" width="4.109375" style="48" customWidth="1"/>
    <col min="14856" max="14856" width="17.33203125" style="48" customWidth="1"/>
    <col min="14857" max="14857" width="22" style="48" customWidth="1"/>
    <col min="14858" max="14858" width="2.6640625" style="48" customWidth="1"/>
    <col min="14859" max="14859" width="15.109375" style="48" customWidth="1"/>
    <col min="14860" max="14860" width="14.44140625" style="48" customWidth="1"/>
    <col min="14861" max="14861" width="19" style="48" customWidth="1"/>
    <col min="14862" max="15105" width="9.109375" style="48"/>
    <col min="15106" max="15106" width="5" style="48" customWidth="1"/>
    <col min="15107" max="15107" width="13" style="48" customWidth="1"/>
    <col min="15108" max="15108" width="16.88671875" style="48" customWidth="1"/>
    <col min="15109" max="15109" width="7.44140625" style="48" customWidth="1"/>
    <col min="15110" max="15110" width="14.44140625" style="48" customWidth="1"/>
    <col min="15111" max="15111" width="4.109375" style="48" customWidth="1"/>
    <col min="15112" max="15112" width="17.33203125" style="48" customWidth="1"/>
    <col min="15113" max="15113" width="22" style="48" customWidth="1"/>
    <col min="15114" max="15114" width="2.6640625" style="48" customWidth="1"/>
    <col min="15115" max="15115" width="15.109375" style="48" customWidth="1"/>
    <col min="15116" max="15116" width="14.44140625" style="48" customWidth="1"/>
    <col min="15117" max="15117" width="19" style="48" customWidth="1"/>
    <col min="15118" max="15361" width="9.109375" style="48"/>
    <col min="15362" max="15362" width="5" style="48" customWidth="1"/>
    <col min="15363" max="15363" width="13" style="48" customWidth="1"/>
    <col min="15364" max="15364" width="16.88671875" style="48" customWidth="1"/>
    <col min="15365" max="15365" width="7.44140625" style="48" customWidth="1"/>
    <col min="15366" max="15366" width="14.44140625" style="48" customWidth="1"/>
    <col min="15367" max="15367" width="4.109375" style="48" customWidth="1"/>
    <col min="15368" max="15368" width="17.33203125" style="48" customWidth="1"/>
    <col min="15369" max="15369" width="22" style="48" customWidth="1"/>
    <col min="15370" max="15370" width="2.6640625" style="48" customWidth="1"/>
    <col min="15371" max="15371" width="15.109375" style="48" customWidth="1"/>
    <col min="15372" max="15372" width="14.44140625" style="48" customWidth="1"/>
    <col min="15373" max="15373" width="19" style="48" customWidth="1"/>
    <col min="15374" max="15617" width="9.109375" style="48"/>
    <col min="15618" max="15618" width="5" style="48" customWidth="1"/>
    <col min="15619" max="15619" width="13" style="48" customWidth="1"/>
    <col min="15620" max="15620" width="16.88671875" style="48" customWidth="1"/>
    <col min="15621" max="15621" width="7.44140625" style="48" customWidth="1"/>
    <col min="15622" max="15622" width="14.44140625" style="48" customWidth="1"/>
    <col min="15623" max="15623" width="4.109375" style="48" customWidth="1"/>
    <col min="15624" max="15624" width="17.33203125" style="48" customWidth="1"/>
    <col min="15625" max="15625" width="22" style="48" customWidth="1"/>
    <col min="15626" max="15626" width="2.6640625" style="48" customWidth="1"/>
    <col min="15627" max="15627" width="15.109375" style="48" customWidth="1"/>
    <col min="15628" max="15628" width="14.44140625" style="48" customWidth="1"/>
    <col min="15629" max="15629" width="19" style="48" customWidth="1"/>
    <col min="15630" max="15873" width="9.109375" style="48"/>
    <col min="15874" max="15874" width="5" style="48" customWidth="1"/>
    <col min="15875" max="15875" width="13" style="48" customWidth="1"/>
    <col min="15876" max="15876" width="16.88671875" style="48" customWidth="1"/>
    <col min="15877" max="15877" width="7.44140625" style="48" customWidth="1"/>
    <col min="15878" max="15878" width="14.44140625" style="48" customWidth="1"/>
    <col min="15879" max="15879" width="4.109375" style="48" customWidth="1"/>
    <col min="15880" max="15880" width="17.33203125" style="48" customWidth="1"/>
    <col min="15881" max="15881" width="22" style="48" customWidth="1"/>
    <col min="15882" max="15882" width="2.6640625" style="48" customWidth="1"/>
    <col min="15883" max="15883" width="15.109375" style="48" customWidth="1"/>
    <col min="15884" max="15884" width="14.44140625" style="48" customWidth="1"/>
    <col min="15885" max="15885" width="19" style="48" customWidth="1"/>
    <col min="15886" max="16129" width="9.109375" style="48"/>
    <col min="16130" max="16130" width="5" style="48" customWidth="1"/>
    <col min="16131" max="16131" width="13" style="48" customWidth="1"/>
    <col min="16132" max="16132" width="16.88671875" style="48" customWidth="1"/>
    <col min="16133" max="16133" width="7.44140625" style="48" customWidth="1"/>
    <col min="16134" max="16134" width="14.44140625" style="48" customWidth="1"/>
    <col min="16135" max="16135" width="4.109375" style="48" customWidth="1"/>
    <col min="16136" max="16136" width="17.33203125" style="48" customWidth="1"/>
    <col min="16137" max="16137" width="22" style="48" customWidth="1"/>
    <col min="16138" max="16138" width="2.6640625" style="48" customWidth="1"/>
    <col min="16139" max="16139" width="15.109375" style="48" customWidth="1"/>
    <col min="16140" max="16140" width="14.44140625" style="48" customWidth="1"/>
    <col min="16141" max="16141" width="19" style="48" customWidth="1"/>
    <col min="16142" max="16384" width="9.109375" style="48"/>
  </cols>
  <sheetData>
    <row r="1" spans="2:14" s="63" customFormat="1" ht="26.25" customHeight="1">
      <c r="C1" s="79"/>
      <c r="D1" s="79"/>
      <c r="E1" s="79"/>
      <c r="F1" s="79"/>
      <c r="G1" s="79"/>
      <c r="H1" s="79" t="s">
        <v>32</v>
      </c>
      <c r="I1" s="79"/>
      <c r="J1" s="79"/>
      <c r="K1" s="79"/>
      <c r="L1" s="79"/>
      <c r="M1" s="61" t="s">
        <v>372</v>
      </c>
      <c r="N1" s="62"/>
    </row>
    <row r="2" spans="2:14" s="63" customFormat="1" ht="15" customHeight="1">
      <c r="B2" s="160" t="s">
        <v>576</v>
      </c>
      <c r="C2" s="160"/>
      <c r="D2" s="160"/>
      <c r="F2" s="160"/>
      <c r="G2" s="160"/>
      <c r="H2" s="160"/>
      <c r="I2" s="160"/>
      <c r="J2" s="161"/>
      <c r="K2" s="161"/>
      <c r="L2" s="161"/>
      <c r="M2" s="161"/>
      <c r="N2" s="62"/>
    </row>
    <row r="3" spans="2:14" ht="18">
      <c r="B3" s="121" t="s">
        <v>33</v>
      </c>
      <c r="C3" s="135"/>
      <c r="D3" s="156"/>
      <c r="E3" s="1149" t="s">
        <v>514</v>
      </c>
      <c r="F3" s="1149"/>
      <c r="G3" s="1149"/>
      <c r="H3" s="1149"/>
      <c r="I3" s="1149"/>
      <c r="J3" s="161"/>
      <c r="K3" s="161"/>
      <c r="L3" s="161"/>
      <c r="M3" s="135"/>
    </row>
    <row r="4" spans="2:14" ht="17.25" customHeight="1">
      <c r="B4" s="121" t="s">
        <v>0</v>
      </c>
      <c r="C4" s="75"/>
      <c r="D4" s="75"/>
      <c r="E4" s="162" t="s">
        <v>35</v>
      </c>
      <c r="F4" s="75"/>
      <c r="G4" s="75"/>
      <c r="H4" s="75"/>
      <c r="I4" s="75"/>
      <c r="J4" s="75"/>
      <c r="K4" s="75"/>
      <c r="L4" s="75"/>
      <c r="M4" s="135"/>
    </row>
    <row r="5" spans="2:14" ht="12" customHeight="1">
      <c r="B5" s="75"/>
      <c r="C5" s="75"/>
      <c r="D5" s="75"/>
      <c r="E5" s="75"/>
      <c r="F5" s="75"/>
      <c r="G5" s="75"/>
      <c r="H5" s="75"/>
      <c r="I5" s="75"/>
      <c r="J5" s="135"/>
      <c r="K5" s="135"/>
      <c r="L5" s="135"/>
      <c r="M5" s="135"/>
    </row>
    <row r="6" spans="2:14">
      <c r="B6" s="135"/>
      <c r="C6" s="163" t="s">
        <v>36</v>
      </c>
      <c r="D6" s="164" t="s">
        <v>37</v>
      </c>
      <c r="E6" s="135"/>
      <c r="F6" s="135"/>
      <c r="G6" s="135"/>
      <c r="H6" s="135"/>
      <c r="I6" s="135"/>
      <c r="J6" s="135"/>
      <c r="K6" s="135"/>
      <c r="L6" s="135"/>
      <c r="M6" s="135"/>
    </row>
    <row r="7" spans="2:14" ht="9.75" customHeight="1">
      <c r="B7" s="163"/>
      <c r="C7" s="155"/>
      <c r="D7" s="135"/>
      <c r="E7" s="135"/>
      <c r="F7" s="135"/>
      <c r="G7" s="135"/>
      <c r="H7" s="135"/>
      <c r="I7" s="135"/>
      <c r="J7" s="135"/>
      <c r="K7" s="135"/>
      <c r="L7" s="135"/>
      <c r="M7" s="135"/>
    </row>
    <row r="8" spans="2:14">
      <c r="B8" s="135"/>
      <c r="C8" s="135"/>
      <c r="E8" s="135"/>
      <c r="F8" s="166" t="s">
        <v>473</v>
      </c>
      <c r="G8" s="135"/>
      <c r="H8" s="166" t="s">
        <v>38</v>
      </c>
      <c r="I8" s="166" t="s">
        <v>39</v>
      </c>
      <c r="J8" s="135"/>
      <c r="K8" s="135"/>
      <c r="L8" s="135"/>
      <c r="M8" s="135"/>
    </row>
    <row r="9" spans="2:14" ht="18.75" customHeight="1">
      <c r="B9" s="135"/>
      <c r="C9" s="135"/>
      <c r="D9" s="135"/>
      <c r="E9" s="163" t="s">
        <v>40</v>
      </c>
      <c r="F9" s="156">
        <v>25000</v>
      </c>
      <c r="G9" s="135" t="s">
        <v>41</v>
      </c>
      <c r="H9" s="167"/>
      <c r="I9" s="135"/>
      <c r="J9" s="135"/>
      <c r="K9" s="135"/>
      <c r="L9" s="135"/>
      <c r="M9" s="135"/>
    </row>
    <row r="10" spans="2:14" ht="18.75" customHeight="1">
      <c r="B10" s="135"/>
      <c r="C10" s="135"/>
      <c r="D10" s="135"/>
      <c r="E10" s="163" t="s">
        <v>40</v>
      </c>
      <c r="F10" s="156">
        <v>25000.01</v>
      </c>
      <c r="G10" s="135" t="s">
        <v>42</v>
      </c>
      <c r="H10" s="168"/>
      <c r="I10" s="73"/>
      <c r="J10" s="135"/>
      <c r="K10" s="135"/>
      <c r="L10" s="135"/>
      <c r="M10" s="135"/>
    </row>
    <row r="11" spans="2:14" ht="16.2" thickBot="1">
      <c r="B11" s="135"/>
      <c r="C11" s="135"/>
      <c r="D11" s="135"/>
      <c r="E11" s="135"/>
      <c r="F11" s="135" t="s">
        <v>15</v>
      </c>
      <c r="G11" s="135"/>
      <c r="H11" s="169"/>
      <c r="I11" s="170"/>
      <c r="J11" s="135"/>
      <c r="K11" s="135"/>
      <c r="L11" s="135"/>
      <c r="M11" s="135"/>
    </row>
    <row r="12" spans="2:14" ht="2.25" customHeight="1" thickTop="1">
      <c r="B12" s="135"/>
      <c r="C12" s="135"/>
      <c r="D12" s="135"/>
      <c r="E12" s="135"/>
      <c r="F12" s="135"/>
      <c r="G12" s="73"/>
      <c r="H12" s="73"/>
      <c r="I12" s="135"/>
      <c r="J12" s="135"/>
      <c r="K12" s="135"/>
      <c r="L12" s="135"/>
      <c r="M12" s="135"/>
    </row>
    <row r="13" spans="2:14">
      <c r="B13" s="135"/>
      <c r="C13" s="135"/>
      <c r="D13" s="164" t="s">
        <v>43</v>
      </c>
      <c r="E13" s="155"/>
      <c r="F13" s="155"/>
      <c r="G13" s="155"/>
      <c r="H13" s="166" t="s">
        <v>38</v>
      </c>
      <c r="I13" s="166" t="s">
        <v>44</v>
      </c>
      <c r="J13" s="135"/>
      <c r="K13" s="166"/>
      <c r="L13" s="135"/>
      <c r="M13" s="135"/>
    </row>
    <row r="14" spans="2:14" ht="15" customHeight="1">
      <c r="B14" s="135"/>
      <c r="C14" s="135"/>
      <c r="D14" s="171">
        <v>1</v>
      </c>
      <c r="E14" s="135"/>
      <c r="F14" s="135"/>
      <c r="G14" s="135"/>
      <c r="H14" s="135"/>
      <c r="I14" s="135"/>
      <c r="J14" s="135"/>
      <c r="K14" s="135"/>
      <c r="L14" s="135"/>
      <c r="M14" s="135"/>
    </row>
    <row r="15" spans="2:14" ht="15" customHeight="1">
      <c r="B15" s="135"/>
      <c r="C15" s="135"/>
      <c r="D15" s="171">
        <v>2</v>
      </c>
      <c r="E15" s="135"/>
      <c r="F15" s="135"/>
      <c r="G15" s="135"/>
      <c r="H15" s="135"/>
      <c r="I15" s="135"/>
      <c r="J15" s="135"/>
      <c r="K15" s="135"/>
      <c r="L15" s="135"/>
      <c r="M15" s="135"/>
    </row>
    <row r="16" spans="2:14" ht="15" customHeight="1">
      <c r="B16" s="135"/>
      <c r="C16" s="135"/>
      <c r="D16" s="171">
        <v>3</v>
      </c>
      <c r="E16" s="135"/>
      <c r="F16" s="135"/>
      <c r="G16" s="135"/>
      <c r="H16" s="135"/>
      <c r="I16" s="135"/>
      <c r="J16" s="135"/>
      <c r="K16" s="135"/>
      <c r="L16" s="135"/>
      <c r="M16" s="135"/>
    </row>
    <row r="17" spans="2:13" ht="15" customHeight="1">
      <c r="B17" s="135"/>
      <c r="C17" s="135"/>
      <c r="D17" s="171">
        <v>4</v>
      </c>
      <c r="E17" s="135"/>
      <c r="F17" s="135"/>
      <c r="G17" s="135"/>
      <c r="H17" s="135"/>
      <c r="I17" s="135"/>
      <c r="J17" s="135"/>
      <c r="K17" s="135"/>
      <c r="L17" s="135"/>
      <c r="M17" s="135"/>
    </row>
    <row r="18" spans="2:13" ht="15" customHeight="1" thickBot="1">
      <c r="B18" s="135"/>
      <c r="C18" s="135"/>
      <c r="D18" s="171"/>
      <c r="E18" s="135"/>
      <c r="F18" s="135" t="s">
        <v>15</v>
      </c>
      <c r="G18" s="135"/>
      <c r="H18" s="64"/>
      <c r="I18" s="170"/>
      <c r="J18" s="135"/>
      <c r="K18" s="135"/>
      <c r="L18" s="135"/>
      <c r="M18" s="135"/>
    </row>
    <row r="19" spans="2:13" ht="15" customHeight="1" thickTop="1">
      <c r="B19" s="135"/>
      <c r="C19" s="135"/>
      <c r="D19" s="171"/>
      <c r="E19" s="135"/>
      <c r="F19" s="135"/>
      <c r="G19" s="135"/>
      <c r="H19" s="135"/>
      <c r="I19" s="135"/>
      <c r="J19" s="135"/>
      <c r="K19" s="135"/>
      <c r="L19" s="135"/>
      <c r="M19" s="135"/>
    </row>
    <row r="20" spans="2:13" ht="16.2" thickBot="1">
      <c r="B20" s="135"/>
      <c r="C20" s="163" t="s">
        <v>45</v>
      </c>
      <c r="D20" s="164" t="s">
        <v>46</v>
      </c>
      <c r="E20" s="135"/>
      <c r="F20" s="135"/>
      <c r="G20" s="135"/>
      <c r="H20" s="135"/>
      <c r="I20" s="135"/>
      <c r="J20" s="163"/>
      <c r="K20" s="172" t="s">
        <v>47</v>
      </c>
      <c r="L20" s="172"/>
      <c r="M20" s="135"/>
    </row>
    <row r="21" spans="2:13" ht="16.2" thickBot="1">
      <c r="B21" s="135"/>
      <c r="C21" s="135"/>
      <c r="D21" s="135"/>
      <c r="E21" s="135"/>
      <c r="F21" s="135"/>
      <c r="G21" s="135"/>
      <c r="J21" s="135"/>
      <c r="K21" s="1278" t="s">
        <v>48</v>
      </c>
      <c r="L21" s="173" t="s">
        <v>38</v>
      </c>
      <c r="M21" s="174"/>
    </row>
    <row r="22" spans="2:13" ht="15" customHeight="1" thickBot="1">
      <c r="B22" s="135"/>
      <c r="C22" s="135"/>
      <c r="E22" s="135"/>
      <c r="F22" s="165" t="s">
        <v>473</v>
      </c>
      <c r="G22" s="135"/>
      <c r="H22" s="166" t="s">
        <v>38</v>
      </c>
      <c r="I22" s="166" t="s">
        <v>39</v>
      </c>
      <c r="J22" s="135"/>
      <c r="K22" s="1279"/>
      <c r="L22" s="175" t="s">
        <v>49</v>
      </c>
      <c r="M22" s="176" t="s">
        <v>40</v>
      </c>
    </row>
    <row r="23" spans="2:13" ht="16.5" customHeight="1" thickBot="1">
      <c r="B23" s="135"/>
      <c r="C23" s="135"/>
      <c r="E23" s="163" t="s">
        <v>40</v>
      </c>
      <c r="F23" s="156">
        <v>25000</v>
      </c>
      <c r="G23" s="135" t="s">
        <v>50</v>
      </c>
      <c r="H23" s="163"/>
      <c r="I23" s="77"/>
      <c r="J23" s="135"/>
      <c r="K23" s="1278" t="s">
        <v>51</v>
      </c>
      <c r="L23" s="173" t="s">
        <v>38</v>
      </c>
      <c r="M23" s="174"/>
    </row>
    <row r="24" spans="2:13" ht="16.5" customHeight="1" thickBot="1">
      <c r="B24" s="135"/>
      <c r="C24" s="135"/>
      <c r="E24" s="163" t="s">
        <v>40</v>
      </c>
      <c r="F24" s="156">
        <v>25000.01</v>
      </c>
      <c r="G24" s="135" t="s">
        <v>42</v>
      </c>
      <c r="H24" s="154"/>
      <c r="I24" s="73"/>
      <c r="J24" s="135"/>
      <c r="K24" s="1279"/>
      <c r="L24" s="175" t="s">
        <v>49</v>
      </c>
      <c r="M24" s="176" t="s">
        <v>40</v>
      </c>
    </row>
    <row r="25" spans="2:13" ht="13.5" customHeight="1" thickBot="1">
      <c r="B25" s="135"/>
      <c r="C25" s="135"/>
      <c r="D25" s="135"/>
      <c r="E25" s="135"/>
      <c r="F25" s="135" t="s">
        <v>15</v>
      </c>
      <c r="G25" s="135"/>
      <c r="H25" s="170"/>
      <c r="I25" s="177"/>
      <c r="J25" s="135"/>
      <c r="K25" s="1278" t="s">
        <v>52</v>
      </c>
      <c r="L25" s="173" t="s">
        <v>38</v>
      </c>
      <c r="M25" s="174"/>
    </row>
    <row r="26" spans="2:13" ht="15" customHeight="1" thickTop="1" thickBot="1">
      <c r="B26" s="135"/>
      <c r="C26" s="135"/>
      <c r="D26" s="135"/>
      <c r="E26" s="135"/>
      <c r="F26" s="135"/>
      <c r="G26" s="73"/>
      <c r="H26" s="73"/>
      <c r="I26" s="135"/>
      <c r="J26" s="135"/>
      <c r="K26" s="1279"/>
      <c r="L26" s="175" t="s">
        <v>49</v>
      </c>
      <c r="M26" s="176" t="s">
        <v>40</v>
      </c>
    </row>
    <row r="27" spans="2:13" ht="22.5" customHeight="1">
      <c r="B27" s="135"/>
      <c r="C27" s="135"/>
      <c r="D27" s="164" t="s">
        <v>43</v>
      </c>
      <c r="E27" s="155"/>
      <c r="F27" s="155"/>
      <c r="G27" s="155"/>
      <c r="H27" s="166" t="s">
        <v>38</v>
      </c>
      <c r="I27" s="166" t="s">
        <v>44</v>
      </c>
      <c r="J27" s="135"/>
      <c r="K27" s="135"/>
      <c r="L27" s="135"/>
      <c r="M27" s="135"/>
    </row>
    <row r="28" spans="2:13" ht="13.5" customHeight="1">
      <c r="B28" s="135"/>
      <c r="C28" s="135"/>
      <c r="D28" s="171">
        <v>1</v>
      </c>
      <c r="E28" s="135"/>
      <c r="F28" s="135"/>
      <c r="G28" s="135"/>
      <c r="H28" s="135"/>
      <c r="I28" s="135"/>
      <c r="J28" s="135"/>
      <c r="K28" s="135"/>
      <c r="L28" s="135"/>
      <c r="M28" s="135"/>
    </row>
    <row r="29" spans="2:13" ht="13.5" customHeight="1">
      <c r="B29" s="135"/>
      <c r="C29" s="135"/>
      <c r="D29" s="171">
        <v>2</v>
      </c>
      <c r="E29" s="135"/>
      <c r="F29" s="135"/>
      <c r="G29" s="135"/>
      <c r="H29" s="135"/>
      <c r="I29" s="135"/>
      <c r="J29" s="135"/>
      <c r="K29" s="135"/>
      <c r="L29" s="135"/>
      <c r="M29" s="135"/>
    </row>
    <row r="30" spans="2:13" ht="13.5" customHeight="1">
      <c r="B30" s="135"/>
      <c r="C30" s="135"/>
      <c r="D30" s="171">
        <v>3</v>
      </c>
      <c r="E30" s="135"/>
      <c r="F30" s="135"/>
      <c r="G30" s="135"/>
      <c r="H30" s="135"/>
      <c r="I30" s="135"/>
      <c r="J30" s="135"/>
      <c r="K30" s="135"/>
      <c r="L30" s="135"/>
      <c r="M30" s="135"/>
    </row>
    <row r="31" spans="2:13" ht="13.5" customHeight="1">
      <c r="B31" s="135"/>
      <c r="C31" s="135"/>
      <c r="D31" s="171">
        <v>4</v>
      </c>
      <c r="E31" s="135"/>
      <c r="F31" s="135"/>
      <c r="G31" s="135"/>
      <c r="H31" s="135"/>
      <c r="I31" s="135"/>
      <c r="J31" s="135"/>
      <c r="K31" s="135"/>
      <c r="L31" s="135"/>
      <c r="M31" s="135"/>
    </row>
    <row r="32" spans="2:13" ht="13.5" customHeight="1" thickBot="1">
      <c r="B32" s="135"/>
      <c r="C32" s="135"/>
      <c r="D32" s="156"/>
      <c r="E32" s="135"/>
      <c r="F32" s="135" t="s">
        <v>15</v>
      </c>
      <c r="G32" s="135"/>
      <c r="H32" s="64"/>
      <c r="I32" s="170"/>
      <c r="J32" s="135"/>
      <c r="K32" s="135"/>
      <c r="L32" s="135"/>
      <c r="M32" s="135"/>
    </row>
    <row r="33" spans="2:13" ht="27" customHeight="1" thickTop="1">
      <c r="B33" s="135"/>
      <c r="C33" s="135" t="s">
        <v>53</v>
      </c>
      <c r="D33" s="135" t="s">
        <v>577</v>
      </c>
      <c r="E33" s="135"/>
      <c r="F33" s="135"/>
      <c r="G33" s="135"/>
      <c r="H33" s="135"/>
      <c r="I33" s="73"/>
      <c r="J33" s="135"/>
      <c r="K33" s="135"/>
      <c r="L33" s="135"/>
      <c r="M33" s="135"/>
    </row>
    <row r="34" spans="2:13" ht="17.25" customHeight="1">
      <c r="B34" s="135"/>
      <c r="C34" s="135"/>
      <c r="D34" s="135" t="s">
        <v>54</v>
      </c>
      <c r="E34" s="135"/>
      <c r="F34" s="135"/>
      <c r="G34" s="135"/>
      <c r="H34" s="135"/>
      <c r="I34" s="73"/>
      <c r="J34" s="135"/>
      <c r="K34" s="135"/>
      <c r="L34" s="135"/>
      <c r="M34" s="135"/>
    </row>
    <row r="35" spans="2:13" ht="18" customHeight="1">
      <c r="B35" s="135"/>
      <c r="L35" s="135"/>
      <c r="M35" s="135"/>
    </row>
    <row r="36" spans="2:13" ht="18.75" customHeight="1">
      <c r="B36" s="135"/>
      <c r="H36" s="63"/>
      <c r="L36" s="135"/>
      <c r="M36" s="135"/>
    </row>
    <row r="37" spans="2:13" ht="16.5" customHeight="1">
      <c r="B37" s="135"/>
      <c r="J37" s="13" t="s">
        <v>388</v>
      </c>
      <c r="K37" s="135"/>
      <c r="L37" s="135"/>
      <c r="M37" s="135"/>
    </row>
    <row r="38" spans="2:13" ht="14.25" customHeight="1">
      <c r="B38" s="71"/>
      <c r="J38" s="50" t="s">
        <v>252</v>
      </c>
      <c r="K38" s="135"/>
      <c r="L38" s="135"/>
      <c r="M38" s="135"/>
    </row>
    <row r="39" spans="2:13">
      <c r="B39" s="178"/>
      <c r="J39" s="116" t="s">
        <v>261</v>
      </c>
      <c r="K39" s="135"/>
    </row>
    <row r="40" spans="2:13">
      <c r="J40" s="56" t="s">
        <v>14</v>
      </c>
    </row>
  </sheetData>
  <mergeCells count="4">
    <mergeCell ref="K21:K22"/>
    <mergeCell ref="K23:K24"/>
    <mergeCell ref="K25:K26"/>
    <mergeCell ref="E3:I3"/>
  </mergeCells>
  <printOptions horizontalCentered="1"/>
  <pageMargins left="0.70866141732283505" right="0.31496062992126" top="0.69" bottom="0.31496062992126" header="0.511811023622047" footer="0.15748031496063"/>
  <pageSetup paperSize="9" scale="80" firstPageNumber="54" orientation="landscape" useFirstPageNumber="1" r:id="rId1"/>
  <headerFooter>
    <oddFooter>&amp;C&amp;10&amp;P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39997558519241921"/>
  </sheetPr>
  <dimension ref="B1:L30"/>
  <sheetViews>
    <sheetView topLeftCell="C1" workbookViewId="0">
      <selection activeCell="B9" sqref="B9:C9"/>
    </sheetView>
  </sheetViews>
  <sheetFormatPr defaultRowHeight="15.6"/>
  <cols>
    <col min="1" max="1" width="5.33203125" style="65" customWidth="1"/>
    <col min="2" max="2" width="6.6640625" style="68" customWidth="1"/>
    <col min="3" max="3" width="11.6640625" style="68" customWidth="1"/>
    <col min="4" max="4" width="9.109375" style="68"/>
    <col min="5" max="5" width="9" style="68" customWidth="1"/>
    <col min="6" max="6" width="14.44140625" style="68" customWidth="1"/>
    <col min="7" max="7" width="17.5546875" style="68" customWidth="1"/>
    <col min="8" max="8" width="14.33203125" style="68" customWidth="1"/>
    <col min="9" max="9" width="13.5546875" style="68" customWidth="1"/>
    <col min="10" max="10" width="15.33203125" style="68" customWidth="1"/>
    <col min="11" max="11" width="35" style="68" customWidth="1"/>
    <col min="12" max="12" width="5.109375" style="65" customWidth="1"/>
    <col min="13" max="13" width="14.5546875" style="65" customWidth="1"/>
    <col min="14" max="257" width="9.109375" style="65"/>
    <col min="258" max="258" width="6.6640625" style="65" customWidth="1"/>
    <col min="259" max="260" width="9.109375" style="65"/>
    <col min="261" max="261" width="9" style="65" customWidth="1"/>
    <col min="262" max="262" width="14.44140625" style="65" customWidth="1"/>
    <col min="263" max="263" width="17.5546875" style="65" customWidth="1"/>
    <col min="264" max="264" width="14.33203125" style="65" customWidth="1"/>
    <col min="265" max="265" width="13.5546875" style="65" customWidth="1"/>
    <col min="266" max="266" width="15.33203125" style="65" customWidth="1"/>
    <col min="267" max="267" width="31.88671875" style="65" customWidth="1"/>
    <col min="268" max="268" width="5.109375" style="65" customWidth="1"/>
    <col min="269" max="269" width="14.5546875" style="65" customWidth="1"/>
    <col min="270" max="513" width="9.109375" style="65"/>
    <col min="514" max="514" width="6.6640625" style="65" customWidth="1"/>
    <col min="515" max="516" width="9.109375" style="65"/>
    <col min="517" max="517" width="9" style="65" customWidth="1"/>
    <col min="518" max="518" width="14.44140625" style="65" customWidth="1"/>
    <col min="519" max="519" width="17.5546875" style="65" customWidth="1"/>
    <col min="520" max="520" width="14.33203125" style="65" customWidth="1"/>
    <col min="521" max="521" width="13.5546875" style="65" customWidth="1"/>
    <col min="522" max="522" width="15.33203125" style="65" customWidth="1"/>
    <col min="523" max="523" width="31.88671875" style="65" customWidth="1"/>
    <col min="524" max="524" width="5.109375" style="65" customWidth="1"/>
    <col min="525" max="525" width="14.5546875" style="65" customWidth="1"/>
    <col min="526" max="769" width="9.109375" style="65"/>
    <col min="770" max="770" width="6.6640625" style="65" customWidth="1"/>
    <col min="771" max="772" width="9.109375" style="65"/>
    <col min="773" max="773" width="9" style="65" customWidth="1"/>
    <col min="774" max="774" width="14.44140625" style="65" customWidth="1"/>
    <col min="775" max="775" width="17.5546875" style="65" customWidth="1"/>
    <col min="776" max="776" width="14.33203125" style="65" customWidth="1"/>
    <col min="777" max="777" width="13.5546875" style="65" customWidth="1"/>
    <col min="778" max="778" width="15.33203125" style="65" customWidth="1"/>
    <col min="779" max="779" width="31.88671875" style="65" customWidth="1"/>
    <col min="780" max="780" width="5.109375" style="65" customWidth="1"/>
    <col min="781" max="781" width="14.5546875" style="65" customWidth="1"/>
    <col min="782" max="1025" width="9.109375" style="65"/>
    <col min="1026" max="1026" width="6.6640625" style="65" customWidth="1"/>
    <col min="1027" max="1028" width="9.109375" style="65"/>
    <col min="1029" max="1029" width="9" style="65" customWidth="1"/>
    <col min="1030" max="1030" width="14.44140625" style="65" customWidth="1"/>
    <col min="1031" max="1031" width="17.5546875" style="65" customWidth="1"/>
    <col min="1032" max="1032" width="14.33203125" style="65" customWidth="1"/>
    <col min="1033" max="1033" width="13.5546875" style="65" customWidth="1"/>
    <col min="1034" max="1034" width="15.33203125" style="65" customWidth="1"/>
    <col min="1035" max="1035" width="31.88671875" style="65" customWidth="1"/>
    <col min="1036" max="1036" width="5.109375" style="65" customWidth="1"/>
    <col min="1037" max="1037" width="14.5546875" style="65" customWidth="1"/>
    <col min="1038" max="1281" width="9.109375" style="65"/>
    <col min="1282" max="1282" width="6.6640625" style="65" customWidth="1"/>
    <col min="1283" max="1284" width="9.109375" style="65"/>
    <col min="1285" max="1285" width="9" style="65" customWidth="1"/>
    <col min="1286" max="1286" width="14.44140625" style="65" customWidth="1"/>
    <col min="1287" max="1287" width="17.5546875" style="65" customWidth="1"/>
    <col min="1288" max="1288" width="14.33203125" style="65" customWidth="1"/>
    <col min="1289" max="1289" width="13.5546875" style="65" customWidth="1"/>
    <col min="1290" max="1290" width="15.33203125" style="65" customWidth="1"/>
    <col min="1291" max="1291" width="31.88671875" style="65" customWidth="1"/>
    <col min="1292" max="1292" width="5.109375" style="65" customWidth="1"/>
    <col min="1293" max="1293" width="14.5546875" style="65" customWidth="1"/>
    <col min="1294" max="1537" width="9.109375" style="65"/>
    <col min="1538" max="1538" width="6.6640625" style="65" customWidth="1"/>
    <col min="1539" max="1540" width="9.109375" style="65"/>
    <col min="1541" max="1541" width="9" style="65" customWidth="1"/>
    <col min="1542" max="1542" width="14.44140625" style="65" customWidth="1"/>
    <col min="1543" max="1543" width="17.5546875" style="65" customWidth="1"/>
    <col min="1544" max="1544" width="14.33203125" style="65" customWidth="1"/>
    <col min="1545" max="1545" width="13.5546875" style="65" customWidth="1"/>
    <col min="1546" max="1546" width="15.33203125" style="65" customWidth="1"/>
    <col min="1547" max="1547" width="31.88671875" style="65" customWidth="1"/>
    <col min="1548" max="1548" width="5.109375" style="65" customWidth="1"/>
    <col min="1549" max="1549" width="14.5546875" style="65" customWidth="1"/>
    <col min="1550" max="1793" width="9.109375" style="65"/>
    <col min="1794" max="1794" width="6.6640625" style="65" customWidth="1"/>
    <col min="1795" max="1796" width="9.109375" style="65"/>
    <col min="1797" max="1797" width="9" style="65" customWidth="1"/>
    <col min="1798" max="1798" width="14.44140625" style="65" customWidth="1"/>
    <col min="1799" max="1799" width="17.5546875" style="65" customWidth="1"/>
    <col min="1800" max="1800" width="14.33203125" style="65" customWidth="1"/>
    <col min="1801" max="1801" width="13.5546875" style="65" customWidth="1"/>
    <col min="1802" max="1802" width="15.33203125" style="65" customWidth="1"/>
    <col min="1803" max="1803" width="31.88671875" style="65" customWidth="1"/>
    <col min="1804" max="1804" width="5.109375" style="65" customWidth="1"/>
    <col min="1805" max="1805" width="14.5546875" style="65" customWidth="1"/>
    <col min="1806" max="2049" width="9.109375" style="65"/>
    <col min="2050" max="2050" width="6.6640625" style="65" customWidth="1"/>
    <col min="2051" max="2052" width="9.109375" style="65"/>
    <col min="2053" max="2053" width="9" style="65" customWidth="1"/>
    <col min="2054" max="2054" width="14.44140625" style="65" customWidth="1"/>
    <col min="2055" max="2055" width="17.5546875" style="65" customWidth="1"/>
    <col min="2056" max="2056" width="14.33203125" style="65" customWidth="1"/>
    <col min="2057" max="2057" width="13.5546875" style="65" customWidth="1"/>
    <col min="2058" max="2058" width="15.33203125" style="65" customWidth="1"/>
    <col min="2059" max="2059" width="31.88671875" style="65" customWidth="1"/>
    <col min="2060" max="2060" width="5.109375" style="65" customWidth="1"/>
    <col min="2061" max="2061" width="14.5546875" style="65" customWidth="1"/>
    <col min="2062" max="2305" width="9.109375" style="65"/>
    <col min="2306" max="2306" width="6.6640625" style="65" customWidth="1"/>
    <col min="2307" max="2308" width="9.109375" style="65"/>
    <col min="2309" max="2309" width="9" style="65" customWidth="1"/>
    <col min="2310" max="2310" width="14.44140625" style="65" customWidth="1"/>
    <col min="2311" max="2311" width="17.5546875" style="65" customWidth="1"/>
    <col min="2312" max="2312" width="14.33203125" style="65" customWidth="1"/>
    <col min="2313" max="2313" width="13.5546875" style="65" customWidth="1"/>
    <col min="2314" max="2314" width="15.33203125" style="65" customWidth="1"/>
    <col min="2315" max="2315" width="31.88671875" style="65" customWidth="1"/>
    <col min="2316" max="2316" width="5.109375" style="65" customWidth="1"/>
    <col min="2317" max="2317" width="14.5546875" style="65" customWidth="1"/>
    <col min="2318" max="2561" width="9.109375" style="65"/>
    <col min="2562" max="2562" width="6.6640625" style="65" customWidth="1"/>
    <col min="2563" max="2564" width="9.109375" style="65"/>
    <col min="2565" max="2565" width="9" style="65" customWidth="1"/>
    <col min="2566" max="2566" width="14.44140625" style="65" customWidth="1"/>
    <col min="2567" max="2567" width="17.5546875" style="65" customWidth="1"/>
    <col min="2568" max="2568" width="14.33203125" style="65" customWidth="1"/>
    <col min="2569" max="2569" width="13.5546875" style="65" customWidth="1"/>
    <col min="2570" max="2570" width="15.33203125" style="65" customWidth="1"/>
    <col min="2571" max="2571" width="31.88671875" style="65" customWidth="1"/>
    <col min="2572" max="2572" width="5.109375" style="65" customWidth="1"/>
    <col min="2573" max="2573" width="14.5546875" style="65" customWidth="1"/>
    <col min="2574" max="2817" width="9.109375" style="65"/>
    <col min="2818" max="2818" width="6.6640625" style="65" customWidth="1"/>
    <col min="2819" max="2820" width="9.109375" style="65"/>
    <col min="2821" max="2821" width="9" style="65" customWidth="1"/>
    <col min="2822" max="2822" width="14.44140625" style="65" customWidth="1"/>
    <col min="2823" max="2823" width="17.5546875" style="65" customWidth="1"/>
    <col min="2824" max="2824" width="14.33203125" style="65" customWidth="1"/>
    <col min="2825" max="2825" width="13.5546875" style="65" customWidth="1"/>
    <col min="2826" max="2826" width="15.33203125" style="65" customWidth="1"/>
    <col min="2827" max="2827" width="31.88671875" style="65" customWidth="1"/>
    <col min="2828" max="2828" width="5.109375" style="65" customWidth="1"/>
    <col min="2829" max="2829" width="14.5546875" style="65" customWidth="1"/>
    <col min="2830" max="3073" width="9.109375" style="65"/>
    <col min="3074" max="3074" width="6.6640625" style="65" customWidth="1"/>
    <col min="3075" max="3076" width="9.109375" style="65"/>
    <col min="3077" max="3077" width="9" style="65" customWidth="1"/>
    <col min="3078" max="3078" width="14.44140625" style="65" customWidth="1"/>
    <col min="3079" max="3079" width="17.5546875" style="65" customWidth="1"/>
    <col min="3080" max="3080" width="14.33203125" style="65" customWidth="1"/>
    <col min="3081" max="3081" width="13.5546875" style="65" customWidth="1"/>
    <col min="3082" max="3082" width="15.33203125" style="65" customWidth="1"/>
    <col min="3083" max="3083" width="31.88671875" style="65" customWidth="1"/>
    <col min="3084" max="3084" width="5.109375" style="65" customWidth="1"/>
    <col min="3085" max="3085" width="14.5546875" style="65" customWidth="1"/>
    <col min="3086" max="3329" width="9.109375" style="65"/>
    <col min="3330" max="3330" width="6.6640625" style="65" customWidth="1"/>
    <col min="3331" max="3332" width="9.109375" style="65"/>
    <col min="3333" max="3333" width="9" style="65" customWidth="1"/>
    <col min="3334" max="3334" width="14.44140625" style="65" customWidth="1"/>
    <col min="3335" max="3335" width="17.5546875" style="65" customWidth="1"/>
    <col min="3336" max="3336" width="14.33203125" style="65" customWidth="1"/>
    <col min="3337" max="3337" width="13.5546875" style="65" customWidth="1"/>
    <col min="3338" max="3338" width="15.33203125" style="65" customWidth="1"/>
    <col min="3339" max="3339" width="31.88671875" style="65" customWidth="1"/>
    <col min="3340" max="3340" width="5.109375" style="65" customWidth="1"/>
    <col min="3341" max="3341" width="14.5546875" style="65" customWidth="1"/>
    <col min="3342" max="3585" width="9.109375" style="65"/>
    <col min="3586" max="3586" width="6.6640625" style="65" customWidth="1"/>
    <col min="3587" max="3588" width="9.109375" style="65"/>
    <col min="3589" max="3589" width="9" style="65" customWidth="1"/>
    <col min="3590" max="3590" width="14.44140625" style="65" customWidth="1"/>
    <col min="3591" max="3591" width="17.5546875" style="65" customWidth="1"/>
    <col min="3592" max="3592" width="14.33203125" style="65" customWidth="1"/>
    <col min="3593" max="3593" width="13.5546875" style="65" customWidth="1"/>
    <col min="3594" max="3594" width="15.33203125" style="65" customWidth="1"/>
    <col min="3595" max="3595" width="31.88671875" style="65" customWidth="1"/>
    <col min="3596" max="3596" width="5.109375" style="65" customWidth="1"/>
    <col min="3597" max="3597" width="14.5546875" style="65" customWidth="1"/>
    <col min="3598" max="3841" width="9.109375" style="65"/>
    <col min="3842" max="3842" width="6.6640625" style="65" customWidth="1"/>
    <col min="3843" max="3844" width="9.109375" style="65"/>
    <col min="3845" max="3845" width="9" style="65" customWidth="1"/>
    <col min="3846" max="3846" width="14.44140625" style="65" customWidth="1"/>
    <col min="3847" max="3847" width="17.5546875" style="65" customWidth="1"/>
    <col min="3848" max="3848" width="14.33203125" style="65" customWidth="1"/>
    <col min="3849" max="3849" width="13.5546875" style="65" customWidth="1"/>
    <col min="3850" max="3850" width="15.33203125" style="65" customWidth="1"/>
    <col min="3851" max="3851" width="31.88671875" style="65" customWidth="1"/>
    <col min="3852" max="3852" width="5.109375" style="65" customWidth="1"/>
    <col min="3853" max="3853" width="14.5546875" style="65" customWidth="1"/>
    <col min="3854" max="4097" width="9.109375" style="65"/>
    <col min="4098" max="4098" width="6.6640625" style="65" customWidth="1"/>
    <col min="4099" max="4100" width="9.109375" style="65"/>
    <col min="4101" max="4101" width="9" style="65" customWidth="1"/>
    <col min="4102" max="4102" width="14.44140625" style="65" customWidth="1"/>
    <col min="4103" max="4103" width="17.5546875" style="65" customWidth="1"/>
    <col min="4104" max="4104" width="14.33203125" style="65" customWidth="1"/>
    <col min="4105" max="4105" width="13.5546875" style="65" customWidth="1"/>
    <col min="4106" max="4106" width="15.33203125" style="65" customWidth="1"/>
    <col min="4107" max="4107" width="31.88671875" style="65" customWidth="1"/>
    <col min="4108" max="4108" width="5.109375" style="65" customWidth="1"/>
    <col min="4109" max="4109" width="14.5546875" style="65" customWidth="1"/>
    <col min="4110" max="4353" width="9.109375" style="65"/>
    <col min="4354" max="4354" width="6.6640625" style="65" customWidth="1"/>
    <col min="4355" max="4356" width="9.109375" style="65"/>
    <col min="4357" max="4357" width="9" style="65" customWidth="1"/>
    <col min="4358" max="4358" width="14.44140625" style="65" customWidth="1"/>
    <col min="4359" max="4359" width="17.5546875" style="65" customWidth="1"/>
    <col min="4360" max="4360" width="14.33203125" style="65" customWidth="1"/>
    <col min="4361" max="4361" width="13.5546875" style="65" customWidth="1"/>
    <col min="4362" max="4362" width="15.33203125" style="65" customWidth="1"/>
    <col min="4363" max="4363" width="31.88671875" style="65" customWidth="1"/>
    <col min="4364" max="4364" width="5.109375" style="65" customWidth="1"/>
    <col min="4365" max="4365" width="14.5546875" style="65" customWidth="1"/>
    <col min="4366" max="4609" width="9.109375" style="65"/>
    <col min="4610" max="4610" width="6.6640625" style="65" customWidth="1"/>
    <col min="4611" max="4612" width="9.109375" style="65"/>
    <col min="4613" max="4613" width="9" style="65" customWidth="1"/>
    <col min="4614" max="4614" width="14.44140625" style="65" customWidth="1"/>
    <col min="4615" max="4615" width="17.5546875" style="65" customWidth="1"/>
    <col min="4616" max="4616" width="14.33203125" style="65" customWidth="1"/>
    <col min="4617" max="4617" width="13.5546875" style="65" customWidth="1"/>
    <col min="4618" max="4618" width="15.33203125" style="65" customWidth="1"/>
    <col min="4619" max="4619" width="31.88671875" style="65" customWidth="1"/>
    <col min="4620" max="4620" width="5.109375" style="65" customWidth="1"/>
    <col min="4621" max="4621" width="14.5546875" style="65" customWidth="1"/>
    <col min="4622" max="4865" width="9.109375" style="65"/>
    <col min="4866" max="4866" width="6.6640625" style="65" customWidth="1"/>
    <col min="4867" max="4868" width="9.109375" style="65"/>
    <col min="4869" max="4869" width="9" style="65" customWidth="1"/>
    <col min="4870" max="4870" width="14.44140625" style="65" customWidth="1"/>
    <col min="4871" max="4871" width="17.5546875" style="65" customWidth="1"/>
    <col min="4872" max="4872" width="14.33203125" style="65" customWidth="1"/>
    <col min="4873" max="4873" width="13.5546875" style="65" customWidth="1"/>
    <col min="4874" max="4874" width="15.33203125" style="65" customWidth="1"/>
    <col min="4875" max="4875" width="31.88671875" style="65" customWidth="1"/>
    <col min="4876" max="4876" width="5.109375" style="65" customWidth="1"/>
    <col min="4877" max="4877" width="14.5546875" style="65" customWidth="1"/>
    <col min="4878" max="5121" width="9.109375" style="65"/>
    <col min="5122" max="5122" width="6.6640625" style="65" customWidth="1"/>
    <col min="5123" max="5124" width="9.109375" style="65"/>
    <col min="5125" max="5125" width="9" style="65" customWidth="1"/>
    <col min="5126" max="5126" width="14.44140625" style="65" customWidth="1"/>
    <col min="5127" max="5127" width="17.5546875" style="65" customWidth="1"/>
    <col min="5128" max="5128" width="14.33203125" style="65" customWidth="1"/>
    <col min="5129" max="5129" width="13.5546875" style="65" customWidth="1"/>
    <col min="5130" max="5130" width="15.33203125" style="65" customWidth="1"/>
    <col min="5131" max="5131" width="31.88671875" style="65" customWidth="1"/>
    <col min="5132" max="5132" width="5.109375" style="65" customWidth="1"/>
    <col min="5133" max="5133" width="14.5546875" style="65" customWidth="1"/>
    <col min="5134" max="5377" width="9.109375" style="65"/>
    <col min="5378" max="5378" width="6.6640625" style="65" customWidth="1"/>
    <col min="5379" max="5380" width="9.109375" style="65"/>
    <col min="5381" max="5381" width="9" style="65" customWidth="1"/>
    <col min="5382" max="5382" width="14.44140625" style="65" customWidth="1"/>
    <col min="5383" max="5383" width="17.5546875" style="65" customWidth="1"/>
    <col min="5384" max="5384" width="14.33203125" style="65" customWidth="1"/>
    <col min="5385" max="5385" width="13.5546875" style="65" customWidth="1"/>
    <col min="5386" max="5386" width="15.33203125" style="65" customWidth="1"/>
    <col min="5387" max="5387" width="31.88671875" style="65" customWidth="1"/>
    <col min="5388" max="5388" width="5.109375" style="65" customWidth="1"/>
    <col min="5389" max="5389" width="14.5546875" style="65" customWidth="1"/>
    <col min="5390" max="5633" width="9.109375" style="65"/>
    <col min="5634" max="5634" width="6.6640625" style="65" customWidth="1"/>
    <col min="5635" max="5636" width="9.109375" style="65"/>
    <col min="5637" max="5637" width="9" style="65" customWidth="1"/>
    <col min="5638" max="5638" width="14.44140625" style="65" customWidth="1"/>
    <col min="5639" max="5639" width="17.5546875" style="65" customWidth="1"/>
    <col min="5640" max="5640" width="14.33203125" style="65" customWidth="1"/>
    <col min="5641" max="5641" width="13.5546875" style="65" customWidth="1"/>
    <col min="5642" max="5642" width="15.33203125" style="65" customWidth="1"/>
    <col min="5643" max="5643" width="31.88671875" style="65" customWidth="1"/>
    <col min="5644" max="5644" width="5.109375" style="65" customWidth="1"/>
    <col min="5645" max="5645" width="14.5546875" style="65" customWidth="1"/>
    <col min="5646" max="5889" width="9.109375" style="65"/>
    <col min="5890" max="5890" width="6.6640625" style="65" customWidth="1"/>
    <col min="5891" max="5892" width="9.109375" style="65"/>
    <col min="5893" max="5893" width="9" style="65" customWidth="1"/>
    <col min="5894" max="5894" width="14.44140625" style="65" customWidth="1"/>
    <col min="5895" max="5895" width="17.5546875" style="65" customWidth="1"/>
    <col min="5896" max="5896" width="14.33203125" style="65" customWidth="1"/>
    <col min="5897" max="5897" width="13.5546875" style="65" customWidth="1"/>
    <col min="5898" max="5898" width="15.33203125" style="65" customWidth="1"/>
    <col min="5899" max="5899" width="31.88671875" style="65" customWidth="1"/>
    <col min="5900" max="5900" width="5.109375" style="65" customWidth="1"/>
    <col min="5901" max="5901" width="14.5546875" style="65" customWidth="1"/>
    <col min="5902" max="6145" width="9.109375" style="65"/>
    <col min="6146" max="6146" width="6.6640625" style="65" customWidth="1"/>
    <col min="6147" max="6148" width="9.109375" style="65"/>
    <col min="6149" max="6149" width="9" style="65" customWidth="1"/>
    <col min="6150" max="6150" width="14.44140625" style="65" customWidth="1"/>
    <col min="6151" max="6151" width="17.5546875" style="65" customWidth="1"/>
    <col min="6152" max="6152" width="14.33203125" style="65" customWidth="1"/>
    <col min="6153" max="6153" width="13.5546875" style="65" customWidth="1"/>
    <col min="6154" max="6154" width="15.33203125" style="65" customWidth="1"/>
    <col min="6155" max="6155" width="31.88671875" style="65" customWidth="1"/>
    <col min="6156" max="6156" width="5.109375" style="65" customWidth="1"/>
    <col min="6157" max="6157" width="14.5546875" style="65" customWidth="1"/>
    <col min="6158" max="6401" width="9.109375" style="65"/>
    <col min="6402" max="6402" width="6.6640625" style="65" customWidth="1"/>
    <col min="6403" max="6404" width="9.109375" style="65"/>
    <col min="6405" max="6405" width="9" style="65" customWidth="1"/>
    <col min="6406" max="6406" width="14.44140625" style="65" customWidth="1"/>
    <col min="6407" max="6407" width="17.5546875" style="65" customWidth="1"/>
    <col min="6408" max="6408" width="14.33203125" style="65" customWidth="1"/>
    <col min="6409" max="6409" width="13.5546875" style="65" customWidth="1"/>
    <col min="6410" max="6410" width="15.33203125" style="65" customWidth="1"/>
    <col min="6411" max="6411" width="31.88671875" style="65" customWidth="1"/>
    <col min="6412" max="6412" width="5.109375" style="65" customWidth="1"/>
    <col min="6413" max="6413" width="14.5546875" style="65" customWidth="1"/>
    <col min="6414" max="6657" width="9.109375" style="65"/>
    <col min="6658" max="6658" width="6.6640625" style="65" customWidth="1"/>
    <col min="6659" max="6660" width="9.109375" style="65"/>
    <col min="6661" max="6661" width="9" style="65" customWidth="1"/>
    <col min="6662" max="6662" width="14.44140625" style="65" customWidth="1"/>
    <col min="6663" max="6663" width="17.5546875" style="65" customWidth="1"/>
    <col min="6664" max="6664" width="14.33203125" style="65" customWidth="1"/>
    <col min="6665" max="6665" width="13.5546875" style="65" customWidth="1"/>
    <col min="6666" max="6666" width="15.33203125" style="65" customWidth="1"/>
    <col min="6667" max="6667" width="31.88671875" style="65" customWidth="1"/>
    <col min="6668" max="6668" width="5.109375" style="65" customWidth="1"/>
    <col min="6669" max="6669" width="14.5546875" style="65" customWidth="1"/>
    <col min="6670" max="6913" width="9.109375" style="65"/>
    <col min="6914" max="6914" width="6.6640625" style="65" customWidth="1"/>
    <col min="6915" max="6916" width="9.109375" style="65"/>
    <col min="6917" max="6917" width="9" style="65" customWidth="1"/>
    <col min="6918" max="6918" width="14.44140625" style="65" customWidth="1"/>
    <col min="6919" max="6919" width="17.5546875" style="65" customWidth="1"/>
    <col min="6920" max="6920" width="14.33203125" style="65" customWidth="1"/>
    <col min="6921" max="6921" width="13.5546875" style="65" customWidth="1"/>
    <col min="6922" max="6922" width="15.33203125" style="65" customWidth="1"/>
    <col min="6923" max="6923" width="31.88671875" style="65" customWidth="1"/>
    <col min="6924" max="6924" width="5.109375" style="65" customWidth="1"/>
    <col min="6925" max="6925" width="14.5546875" style="65" customWidth="1"/>
    <col min="6926" max="7169" width="9.109375" style="65"/>
    <col min="7170" max="7170" width="6.6640625" style="65" customWidth="1"/>
    <col min="7171" max="7172" width="9.109375" style="65"/>
    <col min="7173" max="7173" width="9" style="65" customWidth="1"/>
    <col min="7174" max="7174" width="14.44140625" style="65" customWidth="1"/>
    <col min="7175" max="7175" width="17.5546875" style="65" customWidth="1"/>
    <col min="7176" max="7176" width="14.33203125" style="65" customWidth="1"/>
    <col min="7177" max="7177" width="13.5546875" style="65" customWidth="1"/>
    <col min="7178" max="7178" width="15.33203125" style="65" customWidth="1"/>
    <col min="7179" max="7179" width="31.88671875" style="65" customWidth="1"/>
    <col min="7180" max="7180" width="5.109375" style="65" customWidth="1"/>
    <col min="7181" max="7181" width="14.5546875" style="65" customWidth="1"/>
    <col min="7182" max="7425" width="9.109375" style="65"/>
    <col min="7426" max="7426" width="6.6640625" style="65" customWidth="1"/>
    <col min="7427" max="7428" width="9.109375" style="65"/>
    <col min="7429" max="7429" width="9" style="65" customWidth="1"/>
    <col min="7430" max="7430" width="14.44140625" style="65" customWidth="1"/>
    <col min="7431" max="7431" width="17.5546875" style="65" customWidth="1"/>
    <col min="7432" max="7432" width="14.33203125" style="65" customWidth="1"/>
    <col min="7433" max="7433" width="13.5546875" style="65" customWidth="1"/>
    <col min="7434" max="7434" width="15.33203125" style="65" customWidth="1"/>
    <col min="7435" max="7435" width="31.88671875" style="65" customWidth="1"/>
    <col min="7436" max="7436" width="5.109375" style="65" customWidth="1"/>
    <col min="7437" max="7437" width="14.5546875" style="65" customWidth="1"/>
    <col min="7438" max="7681" width="9.109375" style="65"/>
    <col min="7682" max="7682" width="6.6640625" style="65" customWidth="1"/>
    <col min="7683" max="7684" width="9.109375" style="65"/>
    <col min="7685" max="7685" width="9" style="65" customWidth="1"/>
    <col min="7686" max="7686" width="14.44140625" style="65" customWidth="1"/>
    <col min="7687" max="7687" width="17.5546875" style="65" customWidth="1"/>
    <col min="7688" max="7688" width="14.33203125" style="65" customWidth="1"/>
    <col min="7689" max="7689" width="13.5546875" style="65" customWidth="1"/>
    <col min="7690" max="7690" width="15.33203125" style="65" customWidth="1"/>
    <col min="7691" max="7691" width="31.88671875" style="65" customWidth="1"/>
    <col min="7692" max="7692" width="5.109375" style="65" customWidth="1"/>
    <col min="7693" max="7693" width="14.5546875" style="65" customWidth="1"/>
    <col min="7694" max="7937" width="9.109375" style="65"/>
    <col min="7938" max="7938" width="6.6640625" style="65" customWidth="1"/>
    <col min="7939" max="7940" width="9.109375" style="65"/>
    <col min="7941" max="7941" width="9" style="65" customWidth="1"/>
    <col min="7942" max="7942" width="14.44140625" style="65" customWidth="1"/>
    <col min="7943" max="7943" width="17.5546875" style="65" customWidth="1"/>
    <col min="7944" max="7944" width="14.33203125" style="65" customWidth="1"/>
    <col min="7945" max="7945" width="13.5546875" style="65" customWidth="1"/>
    <col min="7946" max="7946" width="15.33203125" style="65" customWidth="1"/>
    <col min="7947" max="7947" width="31.88671875" style="65" customWidth="1"/>
    <col min="7948" max="7948" width="5.109375" style="65" customWidth="1"/>
    <col min="7949" max="7949" width="14.5546875" style="65" customWidth="1"/>
    <col min="7950" max="8193" width="9.109375" style="65"/>
    <col min="8194" max="8194" width="6.6640625" style="65" customWidth="1"/>
    <col min="8195" max="8196" width="9.109375" style="65"/>
    <col min="8197" max="8197" width="9" style="65" customWidth="1"/>
    <col min="8198" max="8198" width="14.44140625" style="65" customWidth="1"/>
    <col min="8199" max="8199" width="17.5546875" style="65" customWidth="1"/>
    <col min="8200" max="8200" width="14.33203125" style="65" customWidth="1"/>
    <col min="8201" max="8201" width="13.5546875" style="65" customWidth="1"/>
    <col min="8202" max="8202" width="15.33203125" style="65" customWidth="1"/>
    <col min="8203" max="8203" width="31.88671875" style="65" customWidth="1"/>
    <col min="8204" max="8204" width="5.109375" style="65" customWidth="1"/>
    <col min="8205" max="8205" width="14.5546875" style="65" customWidth="1"/>
    <col min="8206" max="8449" width="9.109375" style="65"/>
    <col min="8450" max="8450" width="6.6640625" style="65" customWidth="1"/>
    <col min="8451" max="8452" width="9.109375" style="65"/>
    <col min="8453" max="8453" width="9" style="65" customWidth="1"/>
    <col min="8454" max="8454" width="14.44140625" style="65" customWidth="1"/>
    <col min="8455" max="8455" width="17.5546875" style="65" customWidth="1"/>
    <col min="8456" max="8456" width="14.33203125" style="65" customWidth="1"/>
    <col min="8457" max="8457" width="13.5546875" style="65" customWidth="1"/>
    <col min="8458" max="8458" width="15.33203125" style="65" customWidth="1"/>
    <col min="8459" max="8459" width="31.88671875" style="65" customWidth="1"/>
    <col min="8460" max="8460" width="5.109375" style="65" customWidth="1"/>
    <col min="8461" max="8461" width="14.5546875" style="65" customWidth="1"/>
    <col min="8462" max="8705" width="9.109375" style="65"/>
    <col min="8706" max="8706" width="6.6640625" style="65" customWidth="1"/>
    <col min="8707" max="8708" width="9.109375" style="65"/>
    <col min="8709" max="8709" width="9" style="65" customWidth="1"/>
    <col min="8710" max="8710" width="14.44140625" style="65" customWidth="1"/>
    <col min="8711" max="8711" width="17.5546875" style="65" customWidth="1"/>
    <col min="8712" max="8712" width="14.33203125" style="65" customWidth="1"/>
    <col min="8713" max="8713" width="13.5546875" style="65" customWidth="1"/>
    <col min="8714" max="8714" width="15.33203125" style="65" customWidth="1"/>
    <col min="8715" max="8715" width="31.88671875" style="65" customWidth="1"/>
    <col min="8716" max="8716" width="5.109375" style="65" customWidth="1"/>
    <col min="8717" max="8717" width="14.5546875" style="65" customWidth="1"/>
    <col min="8718" max="8961" width="9.109375" style="65"/>
    <col min="8962" max="8962" width="6.6640625" style="65" customWidth="1"/>
    <col min="8963" max="8964" width="9.109375" style="65"/>
    <col min="8965" max="8965" width="9" style="65" customWidth="1"/>
    <col min="8966" max="8966" width="14.44140625" style="65" customWidth="1"/>
    <col min="8967" max="8967" width="17.5546875" style="65" customWidth="1"/>
    <col min="8968" max="8968" width="14.33203125" style="65" customWidth="1"/>
    <col min="8969" max="8969" width="13.5546875" style="65" customWidth="1"/>
    <col min="8970" max="8970" width="15.33203125" style="65" customWidth="1"/>
    <col min="8971" max="8971" width="31.88671875" style="65" customWidth="1"/>
    <col min="8972" max="8972" width="5.109375" style="65" customWidth="1"/>
    <col min="8973" max="8973" width="14.5546875" style="65" customWidth="1"/>
    <col min="8974" max="9217" width="9.109375" style="65"/>
    <col min="9218" max="9218" width="6.6640625" style="65" customWidth="1"/>
    <col min="9219" max="9220" width="9.109375" style="65"/>
    <col min="9221" max="9221" width="9" style="65" customWidth="1"/>
    <col min="9222" max="9222" width="14.44140625" style="65" customWidth="1"/>
    <col min="9223" max="9223" width="17.5546875" style="65" customWidth="1"/>
    <col min="9224" max="9224" width="14.33203125" style="65" customWidth="1"/>
    <col min="9225" max="9225" width="13.5546875" style="65" customWidth="1"/>
    <col min="9226" max="9226" width="15.33203125" style="65" customWidth="1"/>
    <col min="9227" max="9227" width="31.88671875" style="65" customWidth="1"/>
    <col min="9228" max="9228" width="5.109375" style="65" customWidth="1"/>
    <col min="9229" max="9229" width="14.5546875" style="65" customWidth="1"/>
    <col min="9230" max="9473" width="9.109375" style="65"/>
    <col min="9474" max="9474" width="6.6640625" style="65" customWidth="1"/>
    <col min="9475" max="9476" width="9.109375" style="65"/>
    <col min="9477" max="9477" width="9" style="65" customWidth="1"/>
    <col min="9478" max="9478" width="14.44140625" style="65" customWidth="1"/>
    <col min="9479" max="9479" width="17.5546875" style="65" customWidth="1"/>
    <col min="9480" max="9480" width="14.33203125" style="65" customWidth="1"/>
    <col min="9481" max="9481" width="13.5546875" style="65" customWidth="1"/>
    <col min="9482" max="9482" width="15.33203125" style="65" customWidth="1"/>
    <col min="9483" max="9483" width="31.88671875" style="65" customWidth="1"/>
    <col min="9484" max="9484" width="5.109375" style="65" customWidth="1"/>
    <col min="9485" max="9485" width="14.5546875" style="65" customWidth="1"/>
    <col min="9486" max="9729" width="9.109375" style="65"/>
    <col min="9730" max="9730" width="6.6640625" style="65" customWidth="1"/>
    <col min="9731" max="9732" width="9.109375" style="65"/>
    <col min="9733" max="9733" width="9" style="65" customWidth="1"/>
    <col min="9734" max="9734" width="14.44140625" style="65" customWidth="1"/>
    <col min="9735" max="9735" width="17.5546875" style="65" customWidth="1"/>
    <col min="9736" max="9736" width="14.33203125" style="65" customWidth="1"/>
    <col min="9737" max="9737" width="13.5546875" style="65" customWidth="1"/>
    <col min="9738" max="9738" width="15.33203125" style="65" customWidth="1"/>
    <col min="9739" max="9739" width="31.88671875" style="65" customWidth="1"/>
    <col min="9740" max="9740" width="5.109375" style="65" customWidth="1"/>
    <col min="9741" max="9741" width="14.5546875" style="65" customWidth="1"/>
    <col min="9742" max="9985" width="9.109375" style="65"/>
    <col min="9986" max="9986" width="6.6640625" style="65" customWidth="1"/>
    <col min="9987" max="9988" width="9.109375" style="65"/>
    <col min="9989" max="9989" width="9" style="65" customWidth="1"/>
    <col min="9990" max="9990" width="14.44140625" style="65" customWidth="1"/>
    <col min="9991" max="9991" width="17.5546875" style="65" customWidth="1"/>
    <col min="9992" max="9992" width="14.33203125" style="65" customWidth="1"/>
    <col min="9993" max="9993" width="13.5546875" style="65" customWidth="1"/>
    <col min="9994" max="9994" width="15.33203125" style="65" customWidth="1"/>
    <col min="9995" max="9995" width="31.88671875" style="65" customWidth="1"/>
    <col min="9996" max="9996" width="5.109375" style="65" customWidth="1"/>
    <col min="9997" max="9997" width="14.5546875" style="65" customWidth="1"/>
    <col min="9998" max="10241" width="9.109375" style="65"/>
    <col min="10242" max="10242" width="6.6640625" style="65" customWidth="1"/>
    <col min="10243" max="10244" width="9.109375" style="65"/>
    <col min="10245" max="10245" width="9" style="65" customWidth="1"/>
    <col min="10246" max="10246" width="14.44140625" style="65" customWidth="1"/>
    <col min="10247" max="10247" width="17.5546875" style="65" customWidth="1"/>
    <col min="10248" max="10248" width="14.33203125" style="65" customWidth="1"/>
    <col min="10249" max="10249" width="13.5546875" style="65" customWidth="1"/>
    <col min="10250" max="10250" width="15.33203125" style="65" customWidth="1"/>
    <col min="10251" max="10251" width="31.88671875" style="65" customWidth="1"/>
    <col min="10252" max="10252" width="5.109375" style="65" customWidth="1"/>
    <col min="10253" max="10253" width="14.5546875" style="65" customWidth="1"/>
    <col min="10254" max="10497" width="9.109375" style="65"/>
    <col min="10498" max="10498" width="6.6640625" style="65" customWidth="1"/>
    <col min="10499" max="10500" width="9.109375" style="65"/>
    <col min="10501" max="10501" width="9" style="65" customWidth="1"/>
    <col min="10502" max="10502" width="14.44140625" style="65" customWidth="1"/>
    <col min="10503" max="10503" width="17.5546875" style="65" customWidth="1"/>
    <col min="10504" max="10504" width="14.33203125" style="65" customWidth="1"/>
    <col min="10505" max="10505" width="13.5546875" style="65" customWidth="1"/>
    <col min="10506" max="10506" width="15.33203125" style="65" customWidth="1"/>
    <col min="10507" max="10507" width="31.88671875" style="65" customWidth="1"/>
    <col min="10508" max="10508" width="5.109375" style="65" customWidth="1"/>
    <col min="10509" max="10509" width="14.5546875" style="65" customWidth="1"/>
    <col min="10510" max="10753" width="9.109375" style="65"/>
    <col min="10754" max="10754" width="6.6640625" style="65" customWidth="1"/>
    <col min="10755" max="10756" width="9.109375" style="65"/>
    <col min="10757" max="10757" width="9" style="65" customWidth="1"/>
    <col min="10758" max="10758" width="14.44140625" style="65" customWidth="1"/>
    <col min="10759" max="10759" width="17.5546875" style="65" customWidth="1"/>
    <col min="10760" max="10760" width="14.33203125" style="65" customWidth="1"/>
    <col min="10761" max="10761" width="13.5546875" style="65" customWidth="1"/>
    <col min="10762" max="10762" width="15.33203125" style="65" customWidth="1"/>
    <col min="10763" max="10763" width="31.88671875" style="65" customWidth="1"/>
    <col min="10764" max="10764" width="5.109375" style="65" customWidth="1"/>
    <col min="10765" max="10765" width="14.5546875" style="65" customWidth="1"/>
    <col min="10766" max="11009" width="9.109375" style="65"/>
    <col min="11010" max="11010" width="6.6640625" style="65" customWidth="1"/>
    <col min="11011" max="11012" width="9.109375" style="65"/>
    <col min="11013" max="11013" width="9" style="65" customWidth="1"/>
    <col min="11014" max="11014" width="14.44140625" style="65" customWidth="1"/>
    <col min="11015" max="11015" width="17.5546875" style="65" customWidth="1"/>
    <col min="11016" max="11016" width="14.33203125" style="65" customWidth="1"/>
    <col min="11017" max="11017" width="13.5546875" style="65" customWidth="1"/>
    <col min="11018" max="11018" width="15.33203125" style="65" customWidth="1"/>
    <col min="11019" max="11019" width="31.88671875" style="65" customWidth="1"/>
    <col min="11020" max="11020" width="5.109375" style="65" customWidth="1"/>
    <col min="11021" max="11021" width="14.5546875" style="65" customWidth="1"/>
    <col min="11022" max="11265" width="9.109375" style="65"/>
    <col min="11266" max="11266" width="6.6640625" style="65" customWidth="1"/>
    <col min="11267" max="11268" width="9.109375" style="65"/>
    <col min="11269" max="11269" width="9" style="65" customWidth="1"/>
    <col min="11270" max="11270" width="14.44140625" style="65" customWidth="1"/>
    <col min="11271" max="11271" width="17.5546875" style="65" customWidth="1"/>
    <col min="11272" max="11272" width="14.33203125" style="65" customWidth="1"/>
    <col min="11273" max="11273" width="13.5546875" style="65" customWidth="1"/>
    <col min="11274" max="11274" width="15.33203125" style="65" customWidth="1"/>
    <col min="11275" max="11275" width="31.88671875" style="65" customWidth="1"/>
    <col min="11276" max="11276" width="5.109375" style="65" customWidth="1"/>
    <col min="11277" max="11277" width="14.5546875" style="65" customWidth="1"/>
    <col min="11278" max="11521" width="9.109375" style="65"/>
    <col min="11522" max="11522" width="6.6640625" style="65" customWidth="1"/>
    <col min="11523" max="11524" width="9.109375" style="65"/>
    <col min="11525" max="11525" width="9" style="65" customWidth="1"/>
    <col min="11526" max="11526" width="14.44140625" style="65" customWidth="1"/>
    <col min="11527" max="11527" width="17.5546875" style="65" customWidth="1"/>
    <col min="11528" max="11528" width="14.33203125" style="65" customWidth="1"/>
    <col min="11529" max="11529" width="13.5546875" style="65" customWidth="1"/>
    <col min="11530" max="11530" width="15.33203125" style="65" customWidth="1"/>
    <col min="11531" max="11531" width="31.88671875" style="65" customWidth="1"/>
    <col min="11532" max="11532" width="5.109375" style="65" customWidth="1"/>
    <col min="11533" max="11533" width="14.5546875" style="65" customWidth="1"/>
    <col min="11534" max="11777" width="9.109375" style="65"/>
    <col min="11778" max="11778" width="6.6640625" style="65" customWidth="1"/>
    <col min="11779" max="11780" width="9.109375" style="65"/>
    <col min="11781" max="11781" width="9" style="65" customWidth="1"/>
    <col min="11782" max="11782" width="14.44140625" style="65" customWidth="1"/>
    <col min="11783" max="11783" width="17.5546875" style="65" customWidth="1"/>
    <col min="11784" max="11784" width="14.33203125" style="65" customWidth="1"/>
    <col min="11785" max="11785" width="13.5546875" style="65" customWidth="1"/>
    <col min="11786" max="11786" width="15.33203125" style="65" customWidth="1"/>
    <col min="11787" max="11787" width="31.88671875" style="65" customWidth="1"/>
    <col min="11788" max="11788" width="5.109375" style="65" customWidth="1"/>
    <col min="11789" max="11789" width="14.5546875" style="65" customWidth="1"/>
    <col min="11790" max="12033" width="9.109375" style="65"/>
    <col min="12034" max="12034" width="6.6640625" style="65" customWidth="1"/>
    <col min="12035" max="12036" width="9.109375" style="65"/>
    <col min="12037" max="12037" width="9" style="65" customWidth="1"/>
    <col min="12038" max="12038" width="14.44140625" style="65" customWidth="1"/>
    <col min="12039" max="12039" width="17.5546875" style="65" customWidth="1"/>
    <col min="12040" max="12040" width="14.33203125" style="65" customWidth="1"/>
    <col min="12041" max="12041" width="13.5546875" style="65" customWidth="1"/>
    <col min="12042" max="12042" width="15.33203125" style="65" customWidth="1"/>
    <col min="12043" max="12043" width="31.88671875" style="65" customWidth="1"/>
    <col min="12044" max="12044" width="5.109375" style="65" customWidth="1"/>
    <col min="12045" max="12045" width="14.5546875" style="65" customWidth="1"/>
    <col min="12046" max="12289" width="9.109375" style="65"/>
    <col min="12290" max="12290" width="6.6640625" style="65" customWidth="1"/>
    <col min="12291" max="12292" width="9.109375" style="65"/>
    <col min="12293" max="12293" width="9" style="65" customWidth="1"/>
    <col min="12294" max="12294" width="14.44140625" style="65" customWidth="1"/>
    <col min="12295" max="12295" width="17.5546875" style="65" customWidth="1"/>
    <col min="12296" max="12296" width="14.33203125" style="65" customWidth="1"/>
    <col min="12297" max="12297" width="13.5546875" style="65" customWidth="1"/>
    <col min="12298" max="12298" width="15.33203125" style="65" customWidth="1"/>
    <col min="12299" max="12299" width="31.88671875" style="65" customWidth="1"/>
    <col min="12300" max="12300" width="5.109375" style="65" customWidth="1"/>
    <col min="12301" max="12301" width="14.5546875" style="65" customWidth="1"/>
    <col min="12302" max="12545" width="9.109375" style="65"/>
    <col min="12546" max="12546" width="6.6640625" style="65" customWidth="1"/>
    <col min="12547" max="12548" width="9.109375" style="65"/>
    <col min="12549" max="12549" width="9" style="65" customWidth="1"/>
    <col min="12550" max="12550" width="14.44140625" style="65" customWidth="1"/>
    <col min="12551" max="12551" width="17.5546875" style="65" customWidth="1"/>
    <col min="12552" max="12552" width="14.33203125" style="65" customWidth="1"/>
    <col min="12553" max="12553" width="13.5546875" style="65" customWidth="1"/>
    <col min="12554" max="12554" width="15.33203125" style="65" customWidth="1"/>
    <col min="12555" max="12555" width="31.88671875" style="65" customWidth="1"/>
    <col min="12556" max="12556" width="5.109375" style="65" customWidth="1"/>
    <col min="12557" max="12557" width="14.5546875" style="65" customWidth="1"/>
    <col min="12558" max="12801" width="9.109375" style="65"/>
    <col min="12802" max="12802" width="6.6640625" style="65" customWidth="1"/>
    <col min="12803" max="12804" width="9.109375" style="65"/>
    <col min="12805" max="12805" width="9" style="65" customWidth="1"/>
    <col min="12806" max="12806" width="14.44140625" style="65" customWidth="1"/>
    <col min="12807" max="12807" width="17.5546875" style="65" customWidth="1"/>
    <col min="12808" max="12808" width="14.33203125" style="65" customWidth="1"/>
    <col min="12809" max="12809" width="13.5546875" style="65" customWidth="1"/>
    <col min="12810" max="12810" width="15.33203125" style="65" customWidth="1"/>
    <col min="12811" max="12811" width="31.88671875" style="65" customWidth="1"/>
    <col min="12812" max="12812" width="5.109375" style="65" customWidth="1"/>
    <col min="12813" max="12813" width="14.5546875" style="65" customWidth="1"/>
    <col min="12814" max="13057" width="9.109375" style="65"/>
    <col min="13058" max="13058" width="6.6640625" style="65" customWidth="1"/>
    <col min="13059" max="13060" width="9.109375" style="65"/>
    <col min="13061" max="13061" width="9" style="65" customWidth="1"/>
    <col min="13062" max="13062" width="14.44140625" style="65" customWidth="1"/>
    <col min="13063" max="13063" width="17.5546875" style="65" customWidth="1"/>
    <col min="13064" max="13064" width="14.33203125" style="65" customWidth="1"/>
    <col min="13065" max="13065" width="13.5546875" style="65" customWidth="1"/>
    <col min="13066" max="13066" width="15.33203125" style="65" customWidth="1"/>
    <col min="13067" max="13067" width="31.88671875" style="65" customWidth="1"/>
    <col min="13068" max="13068" width="5.109375" style="65" customWidth="1"/>
    <col min="13069" max="13069" width="14.5546875" style="65" customWidth="1"/>
    <col min="13070" max="13313" width="9.109375" style="65"/>
    <col min="13314" max="13314" width="6.6640625" style="65" customWidth="1"/>
    <col min="13315" max="13316" width="9.109375" style="65"/>
    <col min="13317" max="13317" width="9" style="65" customWidth="1"/>
    <col min="13318" max="13318" width="14.44140625" style="65" customWidth="1"/>
    <col min="13319" max="13319" width="17.5546875" style="65" customWidth="1"/>
    <col min="13320" max="13320" width="14.33203125" style="65" customWidth="1"/>
    <col min="13321" max="13321" width="13.5546875" style="65" customWidth="1"/>
    <col min="13322" max="13322" width="15.33203125" style="65" customWidth="1"/>
    <col min="13323" max="13323" width="31.88671875" style="65" customWidth="1"/>
    <col min="13324" max="13324" width="5.109375" style="65" customWidth="1"/>
    <col min="13325" max="13325" width="14.5546875" style="65" customWidth="1"/>
    <col min="13326" max="13569" width="9.109375" style="65"/>
    <col min="13570" max="13570" width="6.6640625" style="65" customWidth="1"/>
    <col min="13571" max="13572" width="9.109375" style="65"/>
    <col min="13573" max="13573" width="9" style="65" customWidth="1"/>
    <col min="13574" max="13574" width="14.44140625" style="65" customWidth="1"/>
    <col min="13575" max="13575" width="17.5546875" style="65" customWidth="1"/>
    <col min="13576" max="13576" width="14.33203125" style="65" customWidth="1"/>
    <col min="13577" max="13577" width="13.5546875" style="65" customWidth="1"/>
    <col min="13578" max="13578" width="15.33203125" style="65" customWidth="1"/>
    <col min="13579" max="13579" width="31.88671875" style="65" customWidth="1"/>
    <col min="13580" max="13580" width="5.109375" style="65" customWidth="1"/>
    <col min="13581" max="13581" width="14.5546875" style="65" customWidth="1"/>
    <col min="13582" max="13825" width="9.109375" style="65"/>
    <col min="13826" max="13826" width="6.6640625" style="65" customWidth="1"/>
    <col min="13827" max="13828" width="9.109375" style="65"/>
    <col min="13829" max="13829" width="9" style="65" customWidth="1"/>
    <col min="13830" max="13830" width="14.44140625" style="65" customWidth="1"/>
    <col min="13831" max="13831" width="17.5546875" style="65" customWidth="1"/>
    <col min="13832" max="13832" width="14.33203125" style="65" customWidth="1"/>
    <col min="13833" max="13833" width="13.5546875" style="65" customWidth="1"/>
    <col min="13834" max="13834" width="15.33203125" style="65" customWidth="1"/>
    <col min="13835" max="13835" width="31.88671875" style="65" customWidth="1"/>
    <col min="13836" max="13836" width="5.109375" style="65" customWidth="1"/>
    <col min="13837" max="13837" width="14.5546875" style="65" customWidth="1"/>
    <col min="13838" max="14081" width="9.109375" style="65"/>
    <col min="14082" max="14082" width="6.6640625" style="65" customWidth="1"/>
    <col min="14083" max="14084" width="9.109375" style="65"/>
    <col min="14085" max="14085" width="9" style="65" customWidth="1"/>
    <col min="14086" max="14086" width="14.44140625" style="65" customWidth="1"/>
    <col min="14087" max="14087" width="17.5546875" style="65" customWidth="1"/>
    <col min="14088" max="14088" width="14.33203125" style="65" customWidth="1"/>
    <col min="14089" max="14089" width="13.5546875" style="65" customWidth="1"/>
    <col min="14090" max="14090" width="15.33203125" style="65" customWidth="1"/>
    <col min="14091" max="14091" width="31.88671875" style="65" customWidth="1"/>
    <col min="14092" max="14092" width="5.109375" style="65" customWidth="1"/>
    <col min="14093" max="14093" width="14.5546875" style="65" customWidth="1"/>
    <col min="14094" max="14337" width="9.109375" style="65"/>
    <col min="14338" max="14338" width="6.6640625" style="65" customWidth="1"/>
    <col min="14339" max="14340" width="9.109375" style="65"/>
    <col min="14341" max="14341" width="9" style="65" customWidth="1"/>
    <col min="14342" max="14342" width="14.44140625" style="65" customWidth="1"/>
    <col min="14343" max="14343" width="17.5546875" style="65" customWidth="1"/>
    <col min="14344" max="14344" width="14.33203125" style="65" customWidth="1"/>
    <col min="14345" max="14345" width="13.5546875" style="65" customWidth="1"/>
    <col min="14346" max="14346" width="15.33203125" style="65" customWidth="1"/>
    <col min="14347" max="14347" width="31.88671875" style="65" customWidth="1"/>
    <col min="14348" max="14348" width="5.109375" style="65" customWidth="1"/>
    <col min="14349" max="14349" width="14.5546875" style="65" customWidth="1"/>
    <col min="14350" max="14593" width="9.109375" style="65"/>
    <col min="14594" max="14594" width="6.6640625" style="65" customWidth="1"/>
    <col min="14595" max="14596" width="9.109375" style="65"/>
    <col min="14597" max="14597" width="9" style="65" customWidth="1"/>
    <col min="14598" max="14598" width="14.44140625" style="65" customWidth="1"/>
    <col min="14599" max="14599" width="17.5546875" style="65" customWidth="1"/>
    <col min="14600" max="14600" width="14.33203125" style="65" customWidth="1"/>
    <col min="14601" max="14601" width="13.5546875" style="65" customWidth="1"/>
    <col min="14602" max="14602" width="15.33203125" style="65" customWidth="1"/>
    <col min="14603" max="14603" width="31.88671875" style="65" customWidth="1"/>
    <col min="14604" max="14604" width="5.109375" style="65" customWidth="1"/>
    <col min="14605" max="14605" width="14.5546875" style="65" customWidth="1"/>
    <col min="14606" max="14849" width="9.109375" style="65"/>
    <col min="14850" max="14850" width="6.6640625" style="65" customWidth="1"/>
    <col min="14851" max="14852" width="9.109375" style="65"/>
    <col min="14853" max="14853" width="9" style="65" customWidth="1"/>
    <col min="14854" max="14854" width="14.44140625" style="65" customWidth="1"/>
    <col min="14855" max="14855" width="17.5546875" style="65" customWidth="1"/>
    <col min="14856" max="14856" width="14.33203125" style="65" customWidth="1"/>
    <col min="14857" max="14857" width="13.5546875" style="65" customWidth="1"/>
    <col min="14858" max="14858" width="15.33203125" style="65" customWidth="1"/>
    <col min="14859" max="14859" width="31.88671875" style="65" customWidth="1"/>
    <col min="14860" max="14860" width="5.109375" style="65" customWidth="1"/>
    <col min="14861" max="14861" width="14.5546875" style="65" customWidth="1"/>
    <col min="14862" max="15105" width="9.109375" style="65"/>
    <col min="15106" max="15106" width="6.6640625" style="65" customWidth="1"/>
    <col min="15107" max="15108" width="9.109375" style="65"/>
    <col min="15109" max="15109" width="9" style="65" customWidth="1"/>
    <col min="15110" max="15110" width="14.44140625" style="65" customWidth="1"/>
    <col min="15111" max="15111" width="17.5546875" style="65" customWidth="1"/>
    <col min="15112" max="15112" width="14.33203125" style="65" customWidth="1"/>
    <col min="15113" max="15113" width="13.5546875" style="65" customWidth="1"/>
    <col min="15114" max="15114" width="15.33203125" style="65" customWidth="1"/>
    <col min="15115" max="15115" width="31.88671875" style="65" customWidth="1"/>
    <col min="15116" max="15116" width="5.109375" style="65" customWidth="1"/>
    <col min="15117" max="15117" width="14.5546875" style="65" customWidth="1"/>
    <col min="15118" max="15361" width="9.109375" style="65"/>
    <col min="15362" max="15362" width="6.6640625" style="65" customWidth="1"/>
    <col min="15363" max="15364" width="9.109375" style="65"/>
    <col min="15365" max="15365" width="9" style="65" customWidth="1"/>
    <col min="15366" max="15366" width="14.44140625" style="65" customWidth="1"/>
    <col min="15367" max="15367" width="17.5546875" style="65" customWidth="1"/>
    <col min="15368" max="15368" width="14.33203125" style="65" customWidth="1"/>
    <col min="15369" max="15369" width="13.5546875" style="65" customWidth="1"/>
    <col min="15370" max="15370" width="15.33203125" style="65" customWidth="1"/>
    <col min="15371" max="15371" width="31.88671875" style="65" customWidth="1"/>
    <col min="15372" max="15372" width="5.109375" style="65" customWidth="1"/>
    <col min="15373" max="15373" width="14.5546875" style="65" customWidth="1"/>
    <col min="15374" max="15617" width="9.109375" style="65"/>
    <col min="15618" max="15618" width="6.6640625" style="65" customWidth="1"/>
    <col min="15619" max="15620" width="9.109375" style="65"/>
    <col min="15621" max="15621" width="9" style="65" customWidth="1"/>
    <col min="15622" max="15622" width="14.44140625" style="65" customWidth="1"/>
    <col min="15623" max="15623" width="17.5546875" style="65" customWidth="1"/>
    <col min="15624" max="15624" width="14.33203125" style="65" customWidth="1"/>
    <col min="15625" max="15625" width="13.5546875" style="65" customWidth="1"/>
    <col min="15626" max="15626" width="15.33203125" style="65" customWidth="1"/>
    <col min="15627" max="15627" width="31.88671875" style="65" customWidth="1"/>
    <col min="15628" max="15628" width="5.109375" style="65" customWidth="1"/>
    <col min="15629" max="15629" width="14.5546875" style="65" customWidth="1"/>
    <col min="15630" max="15873" width="9.109375" style="65"/>
    <col min="15874" max="15874" width="6.6640625" style="65" customWidth="1"/>
    <col min="15875" max="15876" width="9.109375" style="65"/>
    <col min="15877" max="15877" width="9" style="65" customWidth="1"/>
    <col min="15878" max="15878" width="14.44140625" style="65" customWidth="1"/>
    <col min="15879" max="15879" width="17.5546875" style="65" customWidth="1"/>
    <col min="15880" max="15880" width="14.33203125" style="65" customWidth="1"/>
    <col min="15881" max="15881" width="13.5546875" style="65" customWidth="1"/>
    <col min="15882" max="15882" width="15.33203125" style="65" customWidth="1"/>
    <col min="15883" max="15883" width="31.88671875" style="65" customWidth="1"/>
    <col min="15884" max="15884" width="5.109375" style="65" customWidth="1"/>
    <col min="15885" max="15885" width="14.5546875" style="65" customWidth="1"/>
    <col min="15886" max="16129" width="9.109375" style="65"/>
    <col min="16130" max="16130" width="6.6640625" style="65" customWidth="1"/>
    <col min="16131" max="16132" width="9.109375" style="65"/>
    <col min="16133" max="16133" width="9" style="65" customWidth="1"/>
    <col min="16134" max="16134" width="14.44140625" style="65" customWidth="1"/>
    <col min="16135" max="16135" width="17.5546875" style="65" customWidth="1"/>
    <col min="16136" max="16136" width="14.33203125" style="65" customWidth="1"/>
    <col min="16137" max="16137" width="13.5546875" style="65" customWidth="1"/>
    <col min="16138" max="16138" width="15.33203125" style="65" customWidth="1"/>
    <col min="16139" max="16139" width="31.88671875" style="65" customWidth="1"/>
    <col min="16140" max="16140" width="5.109375" style="65" customWidth="1"/>
    <col min="16141" max="16141" width="14.5546875" style="65" customWidth="1"/>
    <col min="16142" max="16384" width="9.109375" style="65"/>
  </cols>
  <sheetData>
    <row r="1" spans="2:12">
      <c r="K1" s="61" t="s">
        <v>373</v>
      </c>
    </row>
    <row r="2" spans="2:12" ht="20.25" customHeight="1">
      <c r="B2" s="1280" t="s">
        <v>847</v>
      </c>
      <c r="C2" s="1280"/>
      <c r="D2" s="1280"/>
      <c r="E2" s="1280"/>
      <c r="F2" s="1280"/>
      <c r="G2" s="1280"/>
      <c r="H2" s="1280"/>
      <c r="I2" s="1280"/>
      <c r="J2" s="1280"/>
      <c r="K2" s="1280"/>
    </row>
    <row r="4" spans="2:12">
      <c r="B4" s="1281" t="s">
        <v>55</v>
      </c>
      <c r="C4" s="1281"/>
      <c r="G4" s="1149" t="s">
        <v>514</v>
      </c>
      <c r="H4" s="1149"/>
      <c r="I4" s="1149"/>
      <c r="J4" s="1149"/>
      <c r="K4" s="1149"/>
    </row>
    <row r="5" spans="2:12">
      <c r="B5" s="121" t="s">
        <v>0</v>
      </c>
      <c r="C5" s="149"/>
    </row>
    <row r="6" spans="2:12" hidden="1">
      <c r="C6" s="68">
        <v>1</v>
      </c>
    </row>
    <row r="7" spans="2:12" ht="18">
      <c r="C7" s="179">
        <v>1</v>
      </c>
      <c r="D7" s="180" t="s">
        <v>578</v>
      </c>
    </row>
    <row r="8" spans="2:12">
      <c r="E8" s="166" t="s">
        <v>473</v>
      </c>
      <c r="H8" s="181" t="s">
        <v>38</v>
      </c>
      <c r="K8" s="182" t="s">
        <v>56</v>
      </c>
    </row>
    <row r="9" spans="2:12" ht="27.75" customHeight="1">
      <c r="D9" s="68" t="s">
        <v>36</v>
      </c>
      <c r="E9" s="68" t="s">
        <v>57</v>
      </c>
      <c r="G9" s="68" t="s">
        <v>58</v>
      </c>
      <c r="H9" s="68" t="s">
        <v>59</v>
      </c>
      <c r="K9" s="183" t="s">
        <v>60</v>
      </c>
    </row>
    <row r="10" spans="2:12" ht="21.75" customHeight="1">
      <c r="D10" s="68" t="s">
        <v>45</v>
      </c>
      <c r="E10" s="68" t="s">
        <v>61</v>
      </c>
      <c r="G10" s="68" t="s">
        <v>58</v>
      </c>
      <c r="H10" s="68" t="s">
        <v>62</v>
      </c>
      <c r="K10" s="183" t="s">
        <v>63</v>
      </c>
    </row>
    <row r="11" spans="2:12" ht="14.25" customHeight="1">
      <c r="L11" s="66"/>
    </row>
    <row r="12" spans="2:12" ht="17.25" customHeight="1" thickBot="1">
      <c r="F12" s="68" t="s">
        <v>15</v>
      </c>
      <c r="H12" s="184"/>
      <c r="K12" s="184"/>
    </row>
    <row r="13" spans="2:12" ht="40.5" customHeight="1" thickTop="1">
      <c r="C13" s="185">
        <v>2</v>
      </c>
      <c r="D13" s="186" t="s">
        <v>579</v>
      </c>
      <c r="E13" s="187"/>
      <c r="F13" s="187"/>
      <c r="G13" s="187"/>
    </row>
    <row r="14" spans="2:12" ht="62.25" customHeight="1">
      <c r="B14" s="1282" t="s">
        <v>64</v>
      </c>
      <c r="C14" s="1283"/>
      <c r="D14" s="1283"/>
      <c r="E14" s="1284"/>
      <c r="F14" s="315" t="s">
        <v>65</v>
      </c>
      <c r="G14" s="315" t="s">
        <v>66</v>
      </c>
      <c r="H14" s="316" t="s">
        <v>67</v>
      </c>
      <c r="I14" s="315" t="s">
        <v>68</v>
      </c>
      <c r="J14" s="315" t="s">
        <v>69</v>
      </c>
      <c r="K14" s="315" t="s">
        <v>70</v>
      </c>
    </row>
    <row r="15" spans="2:12" ht="15" customHeight="1">
      <c r="B15" s="188"/>
      <c r="C15" s="189"/>
      <c r="D15" s="190"/>
      <c r="E15" s="191"/>
      <c r="F15" s="192" t="s">
        <v>9</v>
      </c>
      <c r="G15" s="192" t="s">
        <v>9</v>
      </c>
      <c r="H15" s="193" t="s">
        <v>9</v>
      </c>
      <c r="I15" s="192" t="s">
        <v>9</v>
      </c>
      <c r="J15" s="192" t="s">
        <v>9</v>
      </c>
      <c r="K15" s="194"/>
    </row>
    <row r="16" spans="2:12" ht="15" customHeight="1">
      <c r="B16" s="195">
        <v>1</v>
      </c>
      <c r="C16" s="69"/>
      <c r="D16" s="196"/>
      <c r="E16" s="197"/>
      <c r="F16" s="198"/>
      <c r="G16" s="198"/>
      <c r="H16" s="199"/>
      <c r="I16" s="198"/>
      <c r="J16" s="198"/>
      <c r="K16" s="200"/>
    </row>
    <row r="17" spans="2:11" ht="17.25" customHeight="1">
      <c r="B17" s="201">
        <v>2</v>
      </c>
      <c r="C17" s="189"/>
      <c r="D17" s="189"/>
      <c r="E17" s="189"/>
      <c r="F17" s="202"/>
      <c r="G17" s="191"/>
      <c r="H17" s="202"/>
      <c r="I17" s="202"/>
      <c r="J17" s="202"/>
      <c r="K17" s="202"/>
    </row>
    <row r="18" spans="2:11" ht="19.5" customHeight="1">
      <c r="B18" s="203">
        <v>3</v>
      </c>
      <c r="C18" s="204"/>
      <c r="D18" s="204"/>
      <c r="E18" s="204"/>
      <c r="F18" s="205"/>
      <c r="G18" s="191"/>
      <c r="H18" s="202"/>
      <c r="I18" s="202"/>
      <c r="J18" s="202"/>
      <c r="K18" s="202"/>
    </row>
    <row r="19" spans="2:11" ht="19.5" customHeight="1">
      <c r="B19" s="203">
        <v>4</v>
      </c>
      <c r="C19" s="204"/>
      <c r="D19" s="204"/>
      <c r="E19" s="204"/>
      <c r="F19" s="205"/>
      <c r="G19" s="191"/>
      <c r="H19" s="202"/>
      <c r="I19" s="202"/>
      <c r="J19" s="202"/>
      <c r="K19" s="202"/>
    </row>
    <row r="20" spans="2:11" ht="20.25" customHeight="1">
      <c r="B20" s="203">
        <v>5</v>
      </c>
      <c r="C20" s="204"/>
      <c r="D20" s="204"/>
      <c r="E20" s="204"/>
      <c r="F20" s="205"/>
      <c r="G20" s="191"/>
      <c r="H20" s="202"/>
      <c r="I20" s="202"/>
      <c r="J20" s="202"/>
      <c r="K20" s="202"/>
    </row>
    <row r="21" spans="2:11" ht="20.25" customHeight="1">
      <c r="B21" s="203">
        <v>6</v>
      </c>
      <c r="C21" s="204"/>
      <c r="D21" s="204"/>
      <c r="E21" s="204"/>
      <c r="F21" s="205"/>
      <c r="G21" s="191"/>
      <c r="H21" s="202"/>
      <c r="I21" s="202"/>
      <c r="J21" s="202"/>
      <c r="K21" s="202"/>
    </row>
    <row r="22" spans="2:11" ht="19.5" customHeight="1" thickBot="1">
      <c r="B22" s="206"/>
      <c r="C22" s="207" t="s">
        <v>15</v>
      </c>
      <c r="D22" s="204"/>
      <c r="E22" s="204"/>
      <c r="F22" s="208"/>
      <c r="G22" s="209"/>
      <c r="H22" s="208"/>
      <c r="I22" s="208"/>
      <c r="J22" s="208"/>
      <c r="K22" s="202"/>
    </row>
    <row r="23" spans="2:11" ht="20.25" customHeight="1" thickTop="1">
      <c r="B23" s="159" t="s">
        <v>621</v>
      </c>
    </row>
    <row r="24" spans="2:11" ht="16.5" customHeight="1">
      <c r="C24" s="68" t="s">
        <v>434</v>
      </c>
    </row>
    <row r="25" spans="2:11" ht="15.75" customHeight="1"/>
    <row r="26" spans="2:11">
      <c r="J26" s="135"/>
    </row>
    <row r="27" spans="2:11">
      <c r="I27" s="13" t="s">
        <v>385</v>
      </c>
      <c r="J27" s="135"/>
    </row>
    <row r="28" spans="2:11">
      <c r="I28" s="50" t="s">
        <v>252</v>
      </c>
      <c r="J28" s="135"/>
    </row>
    <row r="29" spans="2:11">
      <c r="I29" s="116" t="s">
        <v>261</v>
      </c>
    </row>
    <row r="30" spans="2:11">
      <c r="I30" s="56" t="s">
        <v>14</v>
      </c>
    </row>
  </sheetData>
  <mergeCells count="4">
    <mergeCell ref="B2:K2"/>
    <mergeCell ref="B4:C4"/>
    <mergeCell ref="B14:E14"/>
    <mergeCell ref="G4:K4"/>
  </mergeCells>
  <printOptions horizontalCentered="1"/>
  <pageMargins left="0.70866141732283472" right="0.70866141732283472" top="0.94488188976377963" bottom="0.31496062992125984" header="0.31496062992125984" footer="0.31496062992125984"/>
  <pageSetup paperSize="9" scale="80" firstPageNumber="55" orientation="landscape" useFirstPageNumber="1"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sheetPr>
  <dimension ref="B2:XEJ134"/>
  <sheetViews>
    <sheetView workbookViewId="0">
      <selection activeCell="D73" sqref="D73"/>
    </sheetView>
  </sheetViews>
  <sheetFormatPr defaultRowHeight="15.6"/>
  <cols>
    <col min="1" max="1" width="0.6640625" customWidth="1"/>
    <col min="2" max="2" width="82.44140625" style="113" customWidth="1"/>
    <col min="3" max="3" width="19.44140625" style="114" customWidth="1"/>
    <col min="4" max="4" width="17.6640625" style="115" customWidth="1"/>
    <col min="5" max="5" width="3.33203125" customWidth="1"/>
    <col min="6" max="6" width="6.109375" customWidth="1"/>
    <col min="224" max="226" width="0" hidden="1" customWidth="1"/>
    <col min="227" max="227" width="67.109375" customWidth="1"/>
    <col min="228" max="228" width="24" customWidth="1"/>
    <col min="229" max="229" width="27" customWidth="1"/>
    <col min="230" max="239" width="0" hidden="1" customWidth="1"/>
    <col min="242" max="242" width="20.5546875" customWidth="1"/>
    <col min="480" max="482" width="0" hidden="1" customWidth="1"/>
    <col min="483" max="483" width="67.109375" customWidth="1"/>
    <col min="484" max="484" width="24" customWidth="1"/>
    <col min="485" max="485" width="27" customWidth="1"/>
    <col min="486" max="495" width="0" hidden="1" customWidth="1"/>
    <col min="498" max="498" width="20.5546875" customWidth="1"/>
    <col min="736" max="738" width="0" hidden="1" customWidth="1"/>
    <col min="739" max="739" width="67.109375" customWidth="1"/>
    <col min="740" max="740" width="24" customWidth="1"/>
    <col min="741" max="741" width="27" customWidth="1"/>
    <col min="742" max="751" width="0" hidden="1" customWidth="1"/>
    <col min="754" max="754" width="20.5546875" customWidth="1"/>
    <col min="992" max="994" width="0" hidden="1" customWidth="1"/>
    <col min="995" max="995" width="67.109375" customWidth="1"/>
    <col min="996" max="996" width="24" customWidth="1"/>
    <col min="997" max="997" width="27" customWidth="1"/>
    <col min="998" max="1007" width="0" hidden="1" customWidth="1"/>
    <col min="1010" max="1010" width="20.5546875" customWidth="1"/>
    <col min="1248" max="1250" width="0" hidden="1" customWidth="1"/>
    <col min="1251" max="1251" width="67.109375" customWidth="1"/>
    <col min="1252" max="1252" width="24" customWidth="1"/>
    <col min="1253" max="1253" width="27" customWidth="1"/>
    <col min="1254" max="1263" width="0" hidden="1" customWidth="1"/>
    <col min="1266" max="1266" width="20.5546875" customWidth="1"/>
    <col min="1504" max="1506" width="0" hidden="1" customWidth="1"/>
    <col min="1507" max="1507" width="67.109375" customWidth="1"/>
    <col min="1508" max="1508" width="24" customWidth="1"/>
    <col min="1509" max="1509" width="27" customWidth="1"/>
    <col min="1510" max="1519" width="0" hidden="1" customWidth="1"/>
    <col min="1522" max="1522" width="20.5546875" customWidth="1"/>
    <col min="1760" max="1762" width="0" hidden="1" customWidth="1"/>
    <col min="1763" max="1763" width="67.109375" customWidth="1"/>
    <col min="1764" max="1764" width="24" customWidth="1"/>
    <col min="1765" max="1765" width="27" customWidth="1"/>
    <col min="1766" max="1775" width="0" hidden="1" customWidth="1"/>
    <col min="1778" max="1778" width="20.5546875" customWidth="1"/>
    <col min="2016" max="2018" width="0" hidden="1" customWidth="1"/>
    <col min="2019" max="2019" width="67.109375" customWidth="1"/>
    <col min="2020" max="2020" width="24" customWidth="1"/>
    <col min="2021" max="2021" width="27" customWidth="1"/>
    <col min="2022" max="2031" width="0" hidden="1" customWidth="1"/>
    <col min="2034" max="2034" width="20.5546875" customWidth="1"/>
    <col min="2272" max="2274" width="0" hidden="1" customWidth="1"/>
    <col min="2275" max="2275" width="67.109375" customWidth="1"/>
    <col min="2276" max="2276" width="24" customWidth="1"/>
    <col min="2277" max="2277" width="27" customWidth="1"/>
    <col min="2278" max="2287" width="0" hidden="1" customWidth="1"/>
    <col min="2290" max="2290" width="20.5546875" customWidth="1"/>
    <col min="2528" max="2530" width="0" hidden="1" customWidth="1"/>
    <col min="2531" max="2531" width="67.109375" customWidth="1"/>
    <col min="2532" max="2532" width="24" customWidth="1"/>
    <col min="2533" max="2533" width="27" customWidth="1"/>
    <col min="2534" max="2543" width="0" hidden="1" customWidth="1"/>
    <col min="2546" max="2546" width="20.5546875" customWidth="1"/>
    <col min="2784" max="2786" width="0" hidden="1" customWidth="1"/>
    <col min="2787" max="2787" width="67.109375" customWidth="1"/>
    <col min="2788" max="2788" width="24" customWidth="1"/>
    <col min="2789" max="2789" width="27" customWidth="1"/>
    <col min="2790" max="2799" width="0" hidden="1" customWidth="1"/>
    <col min="2802" max="2802" width="20.5546875" customWidth="1"/>
    <col min="3040" max="3042" width="0" hidden="1" customWidth="1"/>
    <col min="3043" max="3043" width="67.109375" customWidth="1"/>
    <col min="3044" max="3044" width="24" customWidth="1"/>
    <col min="3045" max="3045" width="27" customWidth="1"/>
    <col min="3046" max="3055" width="0" hidden="1" customWidth="1"/>
    <col min="3058" max="3058" width="20.5546875" customWidth="1"/>
    <col min="3296" max="3298" width="0" hidden="1" customWidth="1"/>
    <col min="3299" max="3299" width="67.109375" customWidth="1"/>
    <col min="3300" max="3300" width="24" customWidth="1"/>
    <col min="3301" max="3301" width="27" customWidth="1"/>
    <col min="3302" max="3311" width="0" hidden="1" customWidth="1"/>
    <col min="3314" max="3314" width="20.5546875" customWidth="1"/>
    <col min="3552" max="3554" width="0" hidden="1" customWidth="1"/>
    <col min="3555" max="3555" width="67.109375" customWidth="1"/>
    <col min="3556" max="3556" width="24" customWidth="1"/>
    <col min="3557" max="3557" width="27" customWidth="1"/>
    <col min="3558" max="3567" width="0" hidden="1" customWidth="1"/>
    <col min="3570" max="3570" width="20.5546875" customWidth="1"/>
    <col min="3808" max="3810" width="0" hidden="1" customWidth="1"/>
    <col min="3811" max="3811" width="67.109375" customWidth="1"/>
    <col min="3812" max="3812" width="24" customWidth="1"/>
    <col min="3813" max="3813" width="27" customWidth="1"/>
    <col min="3814" max="3823" width="0" hidden="1" customWidth="1"/>
    <col min="3826" max="3826" width="20.5546875" customWidth="1"/>
    <col min="4064" max="4066" width="0" hidden="1" customWidth="1"/>
    <col min="4067" max="4067" width="67.109375" customWidth="1"/>
    <col min="4068" max="4068" width="24" customWidth="1"/>
    <col min="4069" max="4069" width="27" customWidth="1"/>
    <col min="4070" max="4079" width="0" hidden="1" customWidth="1"/>
    <col min="4082" max="4082" width="20.5546875" customWidth="1"/>
    <col min="4320" max="4322" width="0" hidden="1" customWidth="1"/>
    <col min="4323" max="4323" width="67.109375" customWidth="1"/>
    <col min="4324" max="4324" width="24" customWidth="1"/>
    <col min="4325" max="4325" width="27" customWidth="1"/>
    <col min="4326" max="4335" width="0" hidden="1" customWidth="1"/>
    <col min="4338" max="4338" width="20.5546875" customWidth="1"/>
    <col min="4576" max="4578" width="0" hidden="1" customWidth="1"/>
    <col min="4579" max="4579" width="67.109375" customWidth="1"/>
    <col min="4580" max="4580" width="24" customWidth="1"/>
    <col min="4581" max="4581" width="27" customWidth="1"/>
    <col min="4582" max="4591" width="0" hidden="1" customWidth="1"/>
    <col min="4594" max="4594" width="20.5546875" customWidth="1"/>
    <col min="4832" max="4834" width="0" hidden="1" customWidth="1"/>
    <col min="4835" max="4835" width="67.109375" customWidth="1"/>
    <col min="4836" max="4836" width="24" customWidth="1"/>
    <col min="4837" max="4837" width="27" customWidth="1"/>
    <col min="4838" max="4847" width="0" hidden="1" customWidth="1"/>
    <col min="4850" max="4850" width="20.5546875" customWidth="1"/>
    <col min="5088" max="5090" width="0" hidden="1" customWidth="1"/>
    <col min="5091" max="5091" width="67.109375" customWidth="1"/>
    <col min="5092" max="5092" width="24" customWidth="1"/>
    <col min="5093" max="5093" width="27" customWidth="1"/>
    <col min="5094" max="5103" width="0" hidden="1" customWidth="1"/>
    <col min="5106" max="5106" width="20.5546875" customWidth="1"/>
    <col min="5344" max="5346" width="0" hidden="1" customWidth="1"/>
    <col min="5347" max="5347" width="67.109375" customWidth="1"/>
    <col min="5348" max="5348" width="24" customWidth="1"/>
    <col min="5349" max="5349" width="27" customWidth="1"/>
    <col min="5350" max="5359" width="0" hidden="1" customWidth="1"/>
    <col min="5362" max="5362" width="20.5546875" customWidth="1"/>
    <col min="5600" max="5602" width="0" hidden="1" customWidth="1"/>
    <col min="5603" max="5603" width="67.109375" customWidth="1"/>
    <col min="5604" max="5604" width="24" customWidth="1"/>
    <col min="5605" max="5605" width="27" customWidth="1"/>
    <col min="5606" max="5615" width="0" hidden="1" customWidth="1"/>
    <col min="5618" max="5618" width="20.5546875" customWidth="1"/>
    <col min="5856" max="5858" width="0" hidden="1" customWidth="1"/>
    <col min="5859" max="5859" width="67.109375" customWidth="1"/>
    <col min="5860" max="5860" width="24" customWidth="1"/>
    <col min="5861" max="5861" width="27" customWidth="1"/>
    <col min="5862" max="5871" width="0" hidden="1" customWidth="1"/>
    <col min="5874" max="5874" width="20.5546875" customWidth="1"/>
    <col min="6112" max="6114" width="0" hidden="1" customWidth="1"/>
    <col min="6115" max="6115" width="67.109375" customWidth="1"/>
    <col min="6116" max="6116" width="24" customWidth="1"/>
    <col min="6117" max="6117" width="27" customWidth="1"/>
    <col min="6118" max="6127" width="0" hidden="1" customWidth="1"/>
    <col min="6130" max="6130" width="20.5546875" customWidth="1"/>
    <col min="6368" max="6370" width="0" hidden="1" customWidth="1"/>
    <col min="6371" max="6371" width="67.109375" customWidth="1"/>
    <col min="6372" max="6372" width="24" customWidth="1"/>
    <col min="6373" max="6373" width="27" customWidth="1"/>
    <col min="6374" max="6383" width="0" hidden="1" customWidth="1"/>
    <col min="6386" max="6386" width="20.5546875" customWidth="1"/>
    <col min="6624" max="6626" width="0" hidden="1" customWidth="1"/>
    <col min="6627" max="6627" width="67.109375" customWidth="1"/>
    <col min="6628" max="6628" width="24" customWidth="1"/>
    <col min="6629" max="6629" width="27" customWidth="1"/>
    <col min="6630" max="6639" width="0" hidden="1" customWidth="1"/>
    <col min="6642" max="6642" width="20.5546875" customWidth="1"/>
    <col min="6880" max="6882" width="0" hidden="1" customWidth="1"/>
    <col min="6883" max="6883" width="67.109375" customWidth="1"/>
    <col min="6884" max="6884" width="24" customWidth="1"/>
    <col min="6885" max="6885" width="27" customWidth="1"/>
    <col min="6886" max="6895" width="0" hidden="1" customWidth="1"/>
    <col min="6898" max="6898" width="20.5546875" customWidth="1"/>
    <col min="7136" max="7138" width="0" hidden="1" customWidth="1"/>
    <col min="7139" max="7139" width="67.109375" customWidth="1"/>
    <col min="7140" max="7140" width="24" customWidth="1"/>
    <col min="7141" max="7141" width="27" customWidth="1"/>
    <col min="7142" max="7151" width="0" hidden="1" customWidth="1"/>
    <col min="7154" max="7154" width="20.5546875" customWidth="1"/>
    <col min="7392" max="7394" width="0" hidden="1" customWidth="1"/>
    <col min="7395" max="7395" width="67.109375" customWidth="1"/>
    <col min="7396" max="7396" width="24" customWidth="1"/>
    <col min="7397" max="7397" width="27" customWidth="1"/>
    <col min="7398" max="7407" width="0" hidden="1" customWidth="1"/>
    <col min="7410" max="7410" width="20.5546875" customWidth="1"/>
    <col min="7648" max="7650" width="0" hidden="1" customWidth="1"/>
    <col min="7651" max="7651" width="67.109375" customWidth="1"/>
    <col min="7652" max="7652" width="24" customWidth="1"/>
    <col min="7653" max="7653" width="27" customWidth="1"/>
    <col min="7654" max="7663" width="0" hidden="1" customWidth="1"/>
    <col min="7666" max="7666" width="20.5546875" customWidth="1"/>
    <col min="7904" max="7906" width="0" hidden="1" customWidth="1"/>
    <col min="7907" max="7907" width="67.109375" customWidth="1"/>
    <col min="7908" max="7908" width="24" customWidth="1"/>
    <col min="7909" max="7909" width="27" customWidth="1"/>
    <col min="7910" max="7919" width="0" hidden="1" customWidth="1"/>
    <col min="7922" max="7922" width="20.5546875" customWidth="1"/>
    <col min="8160" max="8162" width="0" hidden="1" customWidth="1"/>
    <col min="8163" max="8163" width="67.109375" customWidth="1"/>
    <col min="8164" max="8164" width="24" customWidth="1"/>
    <col min="8165" max="8165" width="27" customWidth="1"/>
    <col min="8166" max="8175" width="0" hidden="1" customWidth="1"/>
    <col min="8178" max="8178" width="20.5546875" customWidth="1"/>
    <col min="8416" max="8418" width="0" hidden="1" customWidth="1"/>
    <col min="8419" max="8419" width="67.109375" customWidth="1"/>
    <col min="8420" max="8420" width="24" customWidth="1"/>
    <col min="8421" max="8421" width="27" customWidth="1"/>
    <col min="8422" max="8431" width="0" hidden="1" customWidth="1"/>
    <col min="8434" max="8434" width="20.5546875" customWidth="1"/>
    <col min="8672" max="8674" width="0" hidden="1" customWidth="1"/>
    <col min="8675" max="8675" width="67.109375" customWidth="1"/>
    <col min="8676" max="8676" width="24" customWidth="1"/>
    <col min="8677" max="8677" width="27" customWidth="1"/>
    <col min="8678" max="8687" width="0" hidden="1" customWidth="1"/>
    <col min="8690" max="8690" width="20.5546875" customWidth="1"/>
    <col min="8928" max="8930" width="0" hidden="1" customWidth="1"/>
    <col min="8931" max="8931" width="67.109375" customWidth="1"/>
    <col min="8932" max="8932" width="24" customWidth="1"/>
    <col min="8933" max="8933" width="27" customWidth="1"/>
    <col min="8934" max="8943" width="0" hidden="1" customWidth="1"/>
    <col min="8946" max="8946" width="20.5546875" customWidth="1"/>
    <col min="9184" max="9186" width="0" hidden="1" customWidth="1"/>
    <col min="9187" max="9187" width="67.109375" customWidth="1"/>
    <col min="9188" max="9188" width="24" customWidth="1"/>
    <col min="9189" max="9189" width="27" customWidth="1"/>
    <col min="9190" max="9199" width="0" hidden="1" customWidth="1"/>
    <col min="9202" max="9202" width="20.5546875" customWidth="1"/>
    <col min="9440" max="9442" width="0" hidden="1" customWidth="1"/>
    <col min="9443" max="9443" width="67.109375" customWidth="1"/>
    <col min="9444" max="9444" width="24" customWidth="1"/>
    <col min="9445" max="9445" width="27" customWidth="1"/>
    <col min="9446" max="9455" width="0" hidden="1" customWidth="1"/>
    <col min="9458" max="9458" width="20.5546875" customWidth="1"/>
    <col min="9696" max="9698" width="0" hidden="1" customWidth="1"/>
    <col min="9699" max="9699" width="67.109375" customWidth="1"/>
    <col min="9700" max="9700" width="24" customWidth="1"/>
    <col min="9701" max="9701" width="27" customWidth="1"/>
    <col min="9702" max="9711" width="0" hidden="1" customWidth="1"/>
    <col min="9714" max="9714" width="20.5546875" customWidth="1"/>
    <col min="9952" max="9954" width="0" hidden="1" customWidth="1"/>
    <col min="9955" max="9955" width="67.109375" customWidth="1"/>
    <col min="9956" max="9956" width="24" customWidth="1"/>
    <col min="9957" max="9957" width="27" customWidth="1"/>
    <col min="9958" max="9967" width="0" hidden="1" customWidth="1"/>
    <col min="9970" max="9970" width="20.5546875" customWidth="1"/>
    <col min="10208" max="10210" width="0" hidden="1" customWidth="1"/>
    <col min="10211" max="10211" width="67.109375" customWidth="1"/>
    <col min="10212" max="10212" width="24" customWidth="1"/>
    <col min="10213" max="10213" width="27" customWidth="1"/>
    <col min="10214" max="10223" width="0" hidden="1" customWidth="1"/>
    <col min="10226" max="10226" width="20.5546875" customWidth="1"/>
    <col min="10464" max="10466" width="0" hidden="1" customWidth="1"/>
    <col min="10467" max="10467" width="67.109375" customWidth="1"/>
    <col min="10468" max="10468" width="24" customWidth="1"/>
    <col min="10469" max="10469" width="27" customWidth="1"/>
    <col min="10470" max="10479" width="0" hidden="1" customWidth="1"/>
    <col min="10482" max="10482" width="20.5546875" customWidth="1"/>
    <col min="10720" max="10722" width="0" hidden="1" customWidth="1"/>
    <col min="10723" max="10723" width="67.109375" customWidth="1"/>
    <col min="10724" max="10724" width="24" customWidth="1"/>
    <col min="10725" max="10725" width="27" customWidth="1"/>
    <col min="10726" max="10735" width="0" hidden="1" customWidth="1"/>
    <col min="10738" max="10738" width="20.5546875" customWidth="1"/>
    <col min="10976" max="10978" width="0" hidden="1" customWidth="1"/>
    <col min="10979" max="10979" width="67.109375" customWidth="1"/>
    <col min="10980" max="10980" width="24" customWidth="1"/>
    <col min="10981" max="10981" width="27" customWidth="1"/>
    <col min="10982" max="10991" width="0" hidden="1" customWidth="1"/>
    <col min="10994" max="10994" width="20.5546875" customWidth="1"/>
    <col min="11232" max="11234" width="0" hidden="1" customWidth="1"/>
    <col min="11235" max="11235" width="67.109375" customWidth="1"/>
    <col min="11236" max="11236" width="24" customWidth="1"/>
    <col min="11237" max="11237" width="27" customWidth="1"/>
    <col min="11238" max="11247" width="0" hidden="1" customWidth="1"/>
    <col min="11250" max="11250" width="20.5546875" customWidth="1"/>
    <col min="11488" max="11490" width="0" hidden="1" customWidth="1"/>
    <col min="11491" max="11491" width="67.109375" customWidth="1"/>
    <col min="11492" max="11492" width="24" customWidth="1"/>
    <col min="11493" max="11493" width="27" customWidth="1"/>
    <col min="11494" max="11503" width="0" hidden="1" customWidth="1"/>
    <col min="11506" max="11506" width="20.5546875" customWidth="1"/>
    <col min="11744" max="11746" width="0" hidden="1" customWidth="1"/>
    <col min="11747" max="11747" width="67.109375" customWidth="1"/>
    <col min="11748" max="11748" width="24" customWidth="1"/>
    <col min="11749" max="11749" width="27" customWidth="1"/>
    <col min="11750" max="11759" width="0" hidden="1" customWidth="1"/>
    <col min="11762" max="11762" width="20.5546875" customWidth="1"/>
    <col min="12000" max="12002" width="0" hidden="1" customWidth="1"/>
    <col min="12003" max="12003" width="67.109375" customWidth="1"/>
    <col min="12004" max="12004" width="24" customWidth="1"/>
    <col min="12005" max="12005" width="27" customWidth="1"/>
    <col min="12006" max="12015" width="0" hidden="1" customWidth="1"/>
    <col min="12018" max="12018" width="20.5546875" customWidth="1"/>
    <col min="12256" max="12258" width="0" hidden="1" customWidth="1"/>
    <col min="12259" max="12259" width="67.109375" customWidth="1"/>
    <col min="12260" max="12260" width="24" customWidth="1"/>
    <col min="12261" max="12261" width="27" customWidth="1"/>
    <col min="12262" max="12271" width="0" hidden="1" customWidth="1"/>
    <col min="12274" max="12274" width="20.5546875" customWidth="1"/>
    <col min="12512" max="12514" width="0" hidden="1" customWidth="1"/>
    <col min="12515" max="12515" width="67.109375" customWidth="1"/>
    <col min="12516" max="12516" width="24" customWidth="1"/>
    <col min="12517" max="12517" width="27" customWidth="1"/>
    <col min="12518" max="12527" width="0" hidden="1" customWidth="1"/>
    <col min="12530" max="12530" width="20.5546875" customWidth="1"/>
    <col min="12768" max="12770" width="0" hidden="1" customWidth="1"/>
    <col min="12771" max="12771" width="67.109375" customWidth="1"/>
    <col min="12772" max="12772" width="24" customWidth="1"/>
    <col min="12773" max="12773" width="27" customWidth="1"/>
    <col min="12774" max="12783" width="0" hidden="1" customWidth="1"/>
    <col min="12786" max="12786" width="20.5546875" customWidth="1"/>
    <col min="13024" max="13026" width="0" hidden="1" customWidth="1"/>
    <col min="13027" max="13027" width="67.109375" customWidth="1"/>
    <col min="13028" max="13028" width="24" customWidth="1"/>
    <col min="13029" max="13029" width="27" customWidth="1"/>
    <col min="13030" max="13039" width="0" hidden="1" customWidth="1"/>
    <col min="13042" max="13042" width="20.5546875" customWidth="1"/>
    <col min="13280" max="13282" width="0" hidden="1" customWidth="1"/>
    <col min="13283" max="13283" width="67.109375" customWidth="1"/>
    <col min="13284" max="13284" width="24" customWidth="1"/>
    <col min="13285" max="13285" width="27" customWidth="1"/>
    <col min="13286" max="13295" width="0" hidden="1" customWidth="1"/>
    <col min="13298" max="13298" width="20.5546875" customWidth="1"/>
    <col min="13536" max="13538" width="0" hidden="1" customWidth="1"/>
    <col min="13539" max="13539" width="67.109375" customWidth="1"/>
    <col min="13540" max="13540" width="24" customWidth="1"/>
    <col min="13541" max="13541" width="27" customWidth="1"/>
    <col min="13542" max="13551" width="0" hidden="1" customWidth="1"/>
    <col min="13554" max="13554" width="20.5546875" customWidth="1"/>
    <col min="13792" max="13794" width="0" hidden="1" customWidth="1"/>
    <col min="13795" max="13795" width="67.109375" customWidth="1"/>
    <col min="13796" max="13796" width="24" customWidth="1"/>
    <col min="13797" max="13797" width="27" customWidth="1"/>
    <col min="13798" max="13807" width="0" hidden="1" customWidth="1"/>
    <col min="13810" max="13810" width="20.5546875" customWidth="1"/>
    <col min="14048" max="14050" width="0" hidden="1" customWidth="1"/>
    <col min="14051" max="14051" width="67.109375" customWidth="1"/>
    <col min="14052" max="14052" width="24" customWidth="1"/>
    <col min="14053" max="14053" width="27" customWidth="1"/>
    <col min="14054" max="14063" width="0" hidden="1" customWidth="1"/>
    <col min="14066" max="14066" width="20.5546875" customWidth="1"/>
    <col min="14304" max="14306" width="0" hidden="1" customWidth="1"/>
    <col min="14307" max="14307" width="67.109375" customWidth="1"/>
    <col min="14308" max="14308" width="24" customWidth="1"/>
    <col min="14309" max="14309" width="27" customWidth="1"/>
    <col min="14310" max="14319" width="0" hidden="1" customWidth="1"/>
    <col min="14322" max="14322" width="20.5546875" customWidth="1"/>
    <col min="14560" max="14562" width="0" hidden="1" customWidth="1"/>
    <col min="14563" max="14563" width="67.109375" customWidth="1"/>
    <col min="14564" max="14564" width="24" customWidth="1"/>
    <col min="14565" max="14565" width="27" customWidth="1"/>
    <col min="14566" max="14575" width="0" hidden="1" customWidth="1"/>
    <col min="14578" max="14578" width="20.5546875" customWidth="1"/>
    <col min="14816" max="14818" width="0" hidden="1" customWidth="1"/>
    <col min="14819" max="14819" width="67.109375" customWidth="1"/>
    <col min="14820" max="14820" width="24" customWidth="1"/>
    <col min="14821" max="14821" width="27" customWidth="1"/>
    <col min="14822" max="14831" width="0" hidden="1" customWidth="1"/>
    <col min="14834" max="14834" width="20.5546875" customWidth="1"/>
    <col min="15072" max="15074" width="0" hidden="1" customWidth="1"/>
    <col min="15075" max="15075" width="67.109375" customWidth="1"/>
    <col min="15076" max="15076" width="24" customWidth="1"/>
    <col min="15077" max="15077" width="27" customWidth="1"/>
    <col min="15078" max="15087" width="0" hidden="1" customWidth="1"/>
    <col min="15090" max="15090" width="20.5546875" customWidth="1"/>
    <col min="15328" max="15330" width="0" hidden="1" customWidth="1"/>
    <col min="15331" max="15331" width="67.109375" customWidth="1"/>
    <col min="15332" max="15332" width="24" customWidth="1"/>
    <col min="15333" max="15333" width="27" customWidth="1"/>
    <col min="15334" max="15343" width="0" hidden="1" customWidth="1"/>
    <col min="15346" max="15346" width="20.5546875" customWidth="1"/>
    <col min="15584" max="15586" width="0" hidden="1" customWidth="1"/>
    <col min="15587" max="15587" width="67.109375" customWidth="1"/>
    <col min="15588" max="15588" width="24" customWidth="1"/>
    <col min="15589" max="15589" width="27" customWidth="1"/>
    <col min="15590" max="15599" width="0" hidden="1" customWidth="1"/>
    <col min="15602" max="15602" width="20.5546875" customWidth="1"/>
    <col min="15840" max="15842" width="0" hidden="1" customWidth="1"/>
    <col min="15843" max="15843" width="67.109375" customWidth="1"/>
    <col min="15844" max="15844" width="24" customWidth="1"/>
    <col min="15845" max="15845" width="27" customWidth="1"/>
    <col min="15846" max="15855" width="0" hidden="1" customWidth="1"/>
    <col min="15858" max="15858" width="20.5546875" customWidth="1"/>
    <col min="16096" max="16098" width="0" hidden="1" customWidth="1"/>
    <col min="16099" max="16099" width="67.109375" customWidth="1"/>
    <col min="16100" max="16100" width="24" customWidth="1"/>
    <col min="16101" max="16101" width="27" customWidth="1"/>
    <col min="16102" max="16111" width="0" hidden="1" customWidth="1"/>
    <col min="16114" max="16114" width="20.5546875" customWidth="1"/>
  </cols>
  <sheetData>
    <row r="2" spans="2:6">
      <c r="D2" s="437" t="s">
        <v>642</v>
      </c>
    </row>
    <row r="3" spans="2:6" ht="17.399999999999999">
      <c r="B3" s="1079" t="s">
        <v>860</v>
      </c>
      <c r="C3" s="1079"/>
      <c r="D3" s="1079"/>
    </row>
    <row r="4" spans="2:6" ht="18" customHeight="1">
      <c r="B4" s="1079" t="s">
        <v>177</v>
      </c>
      <c r="C4" s="1079"/>
      <c r="D4" s="1079"/>
    </row>
    <row r="5" spans="2:6" ht="19.5" customHeight="1">
      <c r="B5" s="100"/>
      <c r="C5" s="101"/>
      <c r="D5" s="692"/>
    </row>
    <row r="6" spans="2:6" ht="16.5" customHeight="1">
      <c r="B6" s="102"/>
      <c r="C6" s="1081" t="s">
        <v>134</v>
      </c>
      <c r="D6" s="1081"/>
    </row>
    <row r="7" spans="2:6" ht="15" customHeight="1">
      <c r="B7" s="102"/>
      <c r="C7" s="103">
        <v>2021</v>
      </c>
      <c r="D7" s="103">
        <v>2020</v>
      </c>
    </row>
    <row r="8" spans="2:6" ht="13.5" customHeight="1">
      <c r="B8" s="102"/>
      <c r="C8" s="104" t="s">
        <v>9</v>
      </c>
      <c r="D8" s="104" t="s">
        <v>9</v>
      </c>
    </row>
    <row r="9" spans="2:6" ht="18" customHeight="1">
      <c r="B9" s="105" t="s">
        <v>178</v>
      </c>
      <c r="D9" s="114"/>
    </row>
    <row r="10" spans="2:6" ht="18" customHeight="1">
      <c r="B10" s="106" t="s">
        <v>179</v>
      </c>
      <c r="C10" s="693">
        <v>0</v>
      </c>
      <c r="D10" s="693">
        <v>0</v>
      </c>
    </row>
    <row r="11" spans="2:6" ht="18" customHeight="1">
      <c r="B11" s="106" t="s">
        <v>180</v>
      </c>
      <c r="C11" s="693">
        <v>0</v>
      </c>
      <c r="D11" s="693">
        <v>0</v>
      </c>
    </row>
    <row r="12" spans="2:6" ht="18" customHeight="1">
      <c r="B12" s="106" t="s">
        <v>181</v>
      </c>
      <c r="C12" s="693">
        <v>0</v>
      </c>
      <c r="D12" s="693">
        <v>0</v>
      </c>
    </row>
    <row r="13" spans="2:6" ht="18" customHeight="1">
      <c r="B13" s="106" t="s">
        <v>559</v>
      </c>
      <c r="C13" s="693">
        <v>0</v>
      </c>
      <c r="D13" s="693">
        <v>0</v>
      </c>
    </row>
    <row r="14" spans="2:6" ht="19.5" customHeight="1">
      <c r="B14" s="106" t="s">
        <v>493</v>
      </c>
      <c r="C14" s="693">
        <v>0</v>
      </c>
      <c r="D14" s="693">
        <v>0</v>
      </c>
    </row>
    <row r="15" spans="2:6" ht="18" customHeight="1">
      <c r="B15" s="106" t="s">
        <v>356</v>
      </c>
      <c r="C15" s="693">
        <v>0</v>
      </c>
      <c r="D15" s="693">
        <v>0</v>
      </c>
      <c r="F15" s="8" t="s">
        <v>0</v>
      </c>
    </row>
    <row r="16" spans="2:6" ht="18" customHeight="1">
      <c r="B16" s="107" t="s">
        <v>182</v>
      </c>
      <c r="C16" s="694">
        <f>SUM(C10:C15)</f>
        <v>0</v>
      </c>
      <c r="D16" s="694">
        <f>SUM(D10:D15)</f>
        <v>0</v>
      </c>
      <c r="F16" s="8" t="s">
        <v>0</v>
      </c>
    </row>
    <row r="17" spans="2:6" ht="13.5" customHeight="1">
      <c r="B17" s="108"/>
      <c r="C17" s="693"/>
      <c r="D17" s="346"/>
    </row>
    <row r="18" spans="2:6" ht="18" customHeight="1">
      <c r="B18" s="105" t="s">
        <v>183</v>
      </c>
      <c r="C18" s="693"/>
      <c r="D18" s="346"/>
    </row>
    <row r="19" spans="2:6" ht="18" customHeight="1">
      <c r="B19" s="106" t="s">
        <v>184</v>
      </c>
      <c r="C19" s="693">
        <v>0</v>
      </c>
      <c r="D19" s="693">
        <v>0</v>
      </c>
    </row>
    <row r="20" spans="2:6" ht="18" customHeight="1">
      <c r="B20" s="109" t="s">
        <v>185</v>
      </c>
      <c r="C20" s="693">
        <v>0</v>
      </c>
      <c r="D20" s="693">
        <v>0</v>
      </c>
    </row>
    <row r="21" spans="2:6" ht="18" customHeight="1">
      <c r="B21" s="109" t="s">
        <v>560</v>
      </c>
      <c r="C21" s="693">
        <v>0</v>
      </c>
      <c r="D21" s="693">
        <v>0</v>
      </c>
    </row>
    <row r="22" spans="2:6" ht="18" customHeight="1">
      <c r="B22" s="109" t="s">
        <v>450</v>
      </c>
      <c r="C22" s="693">
        <v>0</v>
      </c>
      <c r="D22" s="693">
        <v>0</v>
      </c>
      <c r="F22" s="8" t="s">
        <v>0</v>
      </c>
    </row>
    <row r="23" spans="2:6" ht="18" customHeight="1">
      <c r="B23" s="110" t="s">
        <v>186</v>
      </c>
      <c r="C23" s="694">
        <f>SUM(C19:C22)</f>
        <v>0</v>
      </c>
      <c r="D23" s="694">
        <f>SUM(D19:D22)</f>
        <v>0</v>
      </c>
    </row>
    <row r="24" spans="2:6" ht="12.75" customHeight="1">
      <c r="B24" s="106"/>
      <c r="C24" s="693"/>
      <c r="D24" s="693"/>
    </row>
    <row r="25" spans="2:6" ht="20.25" customHeight="1" thickBot="1">
      <c r="B25" s="107" t="s">
        <v>187</v>
      </c>
      <c r="C25" s="695">
        <f>C16-C23</f>
        <v>0</v>
      </c>
      <c r="D25" s="695">
        <f>D16-D23</f>
        <v>0</v>
      </c>
    </row>
    <row r="26" spans="2:6" ht="12.75" customHeight="1" thickTop="1">
      <c r="B26" s="108"/>
      <c r="C26" s="693"/>
      <c r="D26" s="693"/>
    </row>
    <row r="27" spans="2:6" ht="18" customHeight="1">
      <c r="B27" s="105" t="s">
        <v>375</v>
      </c>
      <c r="C27" s="693"/>
      <c r="D27" s="693"/>
    </row>
    <row r="28" spans="2:6" ht="18" customHeight="1">
      <c r="B28" s="106" t="s">
        <v>188</v>
      </c>
      <c r="C28" s="693">
        <v>0</v>
      </c>
      <c r="D28" s="693">
        <v>0</v>
      </c>
    </row>
    <row r="29" spans="2:6" ht="18" customHeight="1">
      <c r="B29" s="106" t="s">
        <v>189</v>
      </c>
      <c r="C29" s="693">
        <v>0</v>
      </c>
      <c r="D29" s="693">
        <v>0</v>
      </c>
    </row>
    <row r="30" spans="2:6" ht="18" customHeight="1">
      <c r="B30" s="106" t="s">
        <v>190</v>
      </c>
      <c r="C30" s="693">
        <v>0</v>
      </c>
      <c r="D30" s="693">
        <v>0</v>
      </c>
    </row>
    <row r="31" spans="2:6" ht="18" customHeight="1">
      <c r="B31" s="106" t="s">
        <v>191</v>
      </c>
      <c r="C31" s="693">
        <v>0</v>
      </c>
      <c r="D31" s="693">
        <v>0</v>
      </c>
    </row>
    <row r="32" spans="2:6" ht="18" customHeight="1">
      <c r="B32" s="342" t="s">
        <v>494</v>
      </c>
      <c r="C32" s="693">
        <v>0</v>
      </c>
      <c r="D32" s="693">
        <v>0</v>
      </c>
    </row>
    <row r="33" spans="2:4" ht="18" customHeight="1" thickBot="1">
      <c r="B33" s="107" t="s">
        <v>192</v>
      </c>
      <c r="C33" s="695">
        <f>SUM(C28:C32)</f>
        <v>0</v>
      </c>
      <c r="D33" s="695">
        <f>SUM(D28:D32)</f>
        <v>0</v>
      </c>
    </row>
    <row r="34" spans="2:4" ht="18" customHeight="1" thickTop="1">
      <c r="B34" s="106"/>
      <c r="C34" s="693"/>
      <c r="D34" s="693"/>
    </row>
    <row r="35" spans="2:4" ht="18" customHeight="1">
      <c r="B35" s="105" t="s">
        <v>183</v>
      </c>
      <c r="C35" s="693"/>
      <c r="D35" s="693"/>
    </row>
    <row r="36" spans="2:4" ht="18" customHeight="1">
      <c r="B36" s="344" t="s">
        <v>643</v>
      </c>
      <c r="C36" s="693">
        <v>0</v>
      </c>
      <c r="D36" s="693">
        <v>0</v>
      </c>
    </row>
    <row r="37" spans="2:4" ht="39" customHeight="1">
      <c r="B37" s="109" t="s">
        <v>644</v>
      </c>
      <c r="C37" s="693">
        <v>0</v>
      </c>
      <c r="D37" s="693"/>
    </row>
    <row r="38" spans="2:4" ht="18" customHeight="1">
      <c r="B38" s="342" t="s">
        <v>495</v>
      </c>
      <c r="C38" s="693">
        <v>0</v>
      </c>
      <c r="D38" s="693">
        <v>0</v>
      </c>
    </row>
    <row r="39" spans="2:4" ht="18" customHeight="1" thickBot="1">
      <c r="B39" s="107" t="s">
        <v>193</v>
      </c>
      <c r="C39" s="695">
        <f>SUM(C36:C38)</f>
        <v>0</v>
      </c>
      <c r="D39" s="695">
        <f>SUM(D36:D38)</f>
        <v>0</v>
      </c>
    </row>
    <row r="40" spans="2:4" ht="18" customHeight="1" thickTop="1">
      <c r="B40" s="108"/>
      <c r="C40" s="693"/>
      <c r="D40" s="693"/>
    </row>
    <row r="41" spans="2:4" ht="18" customHeight="1" thickBot="1">
      <c r="B41" s="107" t="s">
        <v>194</v>
      </c>
      <c r="C41" s="695">
        <f>C33-C39</f>
        <v>0</v>
      </c>
      <c r="D41" s="695">
        <f>D33-D39</f>
        <v>0</v>
      </c>
    </row>
    <row r="42" spans="2:4" ht="18" customHeight="1" thickTop="1">
      <c r="B42" s="107"/>
      <c r="C42" s="693"/>
      <c r="D42" s="693"/>
    </row>
    <row r="43" spans="2:4" ht="18" customHeight="1" thickBot="1">
      <c r="B43" s="107" t="s">
        <v>195</v>
      </c>
      <c r="C43" s="695">
        <f>C25+C41</f>
        <v>0</v>
      </c>
      <c r="D43" s="695">
        <f>D25+D41</f>
        <v>0</v>
      </c>
    </row>
    <row r="44" spans="2:4" ht="18" customHeight="1" thickTop="1">
      <c r="B44" s="105" t="s">
        <v>196</v>
      </c>
      <c r="C44" s="693"/>
      <c r="D44" s="693"/>
    </row>
    <row r="45" spans="2:4" ht="18" customHeight="1">
      <c r="B45" s="106" t="s">
        <v>197</v>
      </c>
      <c r="C45" s="693">
        <v>0</v>
      </c>
      <c r="D45" s="693">
        <v>0</v>
      </c>
    </row>
    <row r="46" spans="2:4" ht="18" customHeight="1">
      <c r="B46" s="106" t="s">
        <v>198</v>
      </c>
      <c r="C46" s="693">
        <v>0</v>
      </c>
      <c r="D46" s="693">
        <v>0</v>
      </c>
    </row>
    <row r="47" spans="2:4" ht="18" customHeight="1">
      <c r="B47" s="106" t="s">
        <v>199</v>
      </c>
      <c r="C47" s="693">
        <v>0</v>
      </c>
      <c r="D47" s="693">
        <v>0</v>
      </c>
    </row>
    <row r="48" spans="2:4" ht="18" customHeight="1">
      <c r="B48" s="342" t="s">
        <v>645</v>
      </c>
      <c r="C48" s="693">
        <v>0</v>
      </c>
      <c r="D48" s="693">
        <v>0</v>
      </c>
    </row>
    <row r="49" spans="2:4" ht="18" customHeight="1" thickBot="1">
      <c r="B49" s="107" t="s">
        <v>200</v>
      </c>
      <c r="C49" s="695">
        <f>SUM(C45:C48)</f>
        <v>0</v>
      </c>
      <c r="D49" s="695">
        <f>SUM(D45:D48)</f>
        <v>0</v>
      </c>
    </row>
    <row r="50" spans="2:4" ht="18" customHeight="1" thickTop="1">
      <c r="B50" s="107"/>
      <c r="C50" s="693"/>
      <c r="D50" s="693"/>
    </row>
    <row r="51" spans="2:4" ht="18" customHeight="1">
      <c r="B51" s="105" t="s">
        <v>183</v>
      </c>
      <c r="C51" s="693"/>
      <c r="D51" s="693"/>
    </row>
    <row r="52" spans="2:4" ht="18" customHeight="1">
      <c r="B52" s="106" t="s">
        <v>201</v>
      </c>
      <c r="C52" s="693">
        <v>0</v>
      </c>
      <c r="D52" s="693">
        <v>0</v>
      </c>
    </row>
    <row r="53" spans="2:4" ht="18" customHeight="1">
      <c r="B53" s="106" t="s">
        <v>202</v>
      </c>
      <c r="C53" s="693">
        <v>0</v>
      </c>
      <c r="D53" s="693">
        <v>0</v>
      </c>
    </row>
    <row r="54" spans="2:4" ht="18" customHeight="1">
      <c r="B54" s="343" t="s">
        <v>646</v>
      </c>
      <c r="C54" s="693">
        <v>0</v>
      </c>
      <c r="D54" s="693">
        <v>0</v>
      </c>
    </row>
    <row r="55" spans="2:4" ht="18" customHeight="1" thickBot="1">
      <c r="B55" s="107" t="s">
        <v>203</v>
      </c>
      <c r="C55" s="695">
        <f>SUM(C52:C54)</f>
        <v>0</v>
      </c>
      <c r="D55" s="695">
        <f>SUM(D52:D54)</f>
        <v>0</v>
      </c>
    </row>
    <row r="56" spans="2:4" ht="18" customHeight="1" thickTop="1">
      <c r="B56" s="107"/>
      <c r="C56" s="693"/>
      <c r="D56" s="693"/>
    </row>
    <row r="57" spans="2:4" ht="18" customHeight="1" thickBot="1">
      <c r="B57" s="107" t="s">
        <v>204</v>
      </c>
      <c r="C57" s="696">
        <f>C49-C55</f>
        <v>0</v>
      </c>
      <c r="D57" s="696">
        <f>D49-D55</f>
        <v>0</v>
      </c>
    </row>
    <row r="58" spans="2:4" ht="18" customHeight="1" thickTop="1">
      <c r="B58" s="106"/>
      <c r="C58" s="693"/>
      <c r="D58" s="693"/>
    </row>
    <row r="59" spans="2:4" ht="18" customHeight="1">
      <c r="B59" s="111" t="s">
        <v>205</v>
      </c>
      <c r="C59" s="697">
        <f>C43+C57</f>
        <v>0</v>
      </c>
      <c r="D59" s="697">
        <f>D43+D57</f>
        <v>0</v>
      </c>
    </row>
    <row r="60" spans="2:4" ht="18" customHeight="1">
      <c r="B60" s="107" t="s">
        <v>206</v>
      </c>
      <c r="C60" s="697">
        <v>0</v>
      </c>
      <c r="D60" s="697">
        <v>0</v>
      </c>
    </row>
    <row r="61" spans="2:4" ht="18" customHeight="1" thickBot="1">
      <c r="B61" s="107" t="s">
        <v>207</v>
      </c>
      <c r="C61" s="695">
        <f>C59+C60</f>
        <v>0</v>
      </c>
      <c r="D61" s="695">
        <f>D59+D60</f>
        <v>0</v>
      </c>
    </row>
    <row r="62" spans="2:4" ht="27" customHeight="1" thickTop="1">
      <c r="B62" s="112"/>
      <c r="C62" s="386" t="s">
        <v>0</v>
      </c>
      <c r="D62" s="386" t="s">
        <v>0</v>
      </c>
    </row>
    <row r="63" spans="2:4">
      <c r="B63" s="312" t="s">
        <v>0</v>
      </c>
      <c r="C63" s="386" t="s">
        <v>0</v>
      </c>
      <c r="D63" s="386" t="s">
        <v>0</v>
      </c>
    </row>
    <row r="64" spans="2:4">
      <c r="B64" s="344" t="s">
        <v>0</v>
      </c>
      <c r="C64" s="386" t="s">
        <v>0</v>
      </c>
      <c r="D64" s="386" t="s">
        <v>0</v>
      </c>
    </row>
    <row r="65" spans="2:4">
      <c r="B65" s="312" t="s">
        <v>0</v>
      </c>
      <c r="C65" s="386" t="s">
        <v>0</v>
      </c>
      <c r="D65" s="386" t="s">
        <v>0</v>
      </c>
    </row>
    <row r="66" spans="2:4">
      <c r="B66" s="312" t="s">
        <v>0</v>
      </c>
      <c r="C66" s="386" t="s">
        <v>0</v>
      </c>
      <c r="D66" s="386" t="s">
        <v>0</v>
      </c>
    </row>
    <row r="67" spans="2:4">
      <c r="B67" s="312" t="s">
        <v>0</v>
      </c>
      <c r="C67" s="386" t="s">
        <v>0</v>
      </c>
      <c r="D67" s="386" t="s">
        <v>0</v>
      </c>
    </row>
    <row r="68" spans="2:4">
      <c r="B68" s="312" t="s">
        <v>0</v>
      </c>
      <c r="C68" s="386" t="s">
        <v>0</v>
      </c>
      <c r="D68" s="386" t="s">
        <v>0</v>
      </c>
    </row>
    <row r="69" spans="2:4">
      <c r="B69" s="312" t="s">
        <v>0</v>
      </c>
      <c r="C69" s="386" t="s">
        <v>0</v>
      </c>
      <c r="D69" s="386" t="s">
        <v>0</v>
      </c>
    </row>
    <row r="70" spans="2:4">
      <c r="B70" s="312" t="s">
        <v>0</v>
      </c>
      <c r="C70" s="386" t="s">
        <v>0</v>
      </c>
      <c r="D70" s="386" t="s">
        <v>0</v>
      </c>
    </row>
    <row r="71" spans="2:4">
      <c r="B71" s="312" t="s">
        <v>0</v>
      </c>
      <c r="C71" s="386" t="s">
        <v>0</v>
      </c>
      <c r="D71" s="386" t="s">
        <v>0</v>
      </c>
    </row>
    <row r="72" spans="2:4">
      <c r="B72" s="312" t="s">
        <v>0</v>
      </c>
      <c r="C72" s="386" t="s">
        <v>0</v>
      </c>
      <c r="D72" s="386" t="s">
        <v>0</v>
      </c>
    </row>
    <row r="73" spans="2:4">
      <c r="B73" s="312" t="s">
        <v>0</v>
      </c>
      <c r="C73" s="386" t="s">
        <v>0</v>
      </c>
      <c r="D73" s="386" t="s">
        <v>0</v>
      </c>
    </row>
    <row r="74" spans="2:4">
      <c r="B74" s="312" t="s">
        <v>0</v>
      </c>
      <c r="C74" s="312" t="s">
        <v>0</v>
      </c>
      <c r="D74" s="312" t="s">
        <v>0</v>
      </c>
    </row>
    <row r="75" spans="2:4">
      <c r="B75" s="312" t="s">
        <v>0</v>
      </c>
      <c r="C75" s="312" t="s">
        <v>0</v>
      </c>
      <c r="D75" s="312" t="s">
        <v>0</v>
      </c>
    </row>
    <row r="76" spans="2:4">
      <c r="B76" s="312" t="s">
        <v>0</v>
      </c>
      <c r="C76" s="312" t="s">
        <v>0</v>
      </c>
      <c r="D76" s="312" t="s">
        <v>0</v>
      </c>
    </row>
    <row r="77" spans="2:4">
      <c r="B77" s="312" t="s">
        <v>0</v>
      </c>
      <c r="C77" s="312" t="s">
        <v>0</v>
      </c>
      <c r="D77" s="312" t="s">
        <v>0</v>
      </c>
    </row>
    <row r="78" spans="2:4">
      <c r="B78" s="312" t="s">
        <v>0</v>
      </c>
      <c r="C78" s="312" t="s">
        <v>0</v>
      </c>
      <c r="D78" s="312" t="s">
        <v>0</v>
      </c>
    </row>
    <row r="79" spans="2:4">
      <c r="B79" s="312" t="s">
        <v>0</v>
      </c>
      <c r="C79" s="312" t="s">
        <v>0</v>
      </c>
      <c r="D79" s="312" t="s">
        <v>0</v>
      </c>
    </row>
    <row r="80" spans="2:4">
      <c r="B80" s="312" t="s">
        <v>0</v>
      </c>
      <c r="C80" s="312" t="s">
        <v>0</v>
      </c>
      <c r="D80" s="312" t="s">
        <v>0</v>
      </c>
    </row>
    <row r="81" spans="2:16364">
      <c r="B81" s="312" t="s">
        <v>0</v>
      </c>
      <c r="C81" s="312" t="s">
        <v>0</v>
      </c>
      <c r="D81" s="312" t="s">
        <v>0</v>
      </c>
    </row>
    <row r="82" spans="2:16364">
      <c r="B82" s="312" t="s">
        <v>0</v>
      </c>
      <c r="C82" s="312" t="s">
        <v>0</v>
      </c>
      <c r="D82" s="312" t="s">
        <v>0</v>
      </c>
    </row>
    <row r="83" spans="2:16364">
      <c r="B83" s="312" t="s">
        <v>0</v>
      </c>
      <c r="C83" s="312" t="s">
        <v>0</v>
      </c>
      <c r="D83" s="312" t="s">
        <v>0</v>
      </c>
    </row>
    <row r="84" spans="2:16364">
      <c r="B84" s="312" t="s">
        <v>0</v>
      </c>
      <c r="C84" s="312" t="s">
        <v>0</v>
      </c>
      <c r="D84" s="312" t="s">
        <v>0</v>
      </c>
    </row>
    <row r="85" spans="2:16364">
      <c r="B85" s="312" t="s">
        <v>0</v>
      </c>
      <c r="C85" s="312" t="s">
        <v>0</v>
      </c>
      <c r="D85" s="312" t="s">
        <v>0</v>
      </c>
    </row>
    <row r="86" spans="2:16364">
      <c r="B86" s="312" t="s">
        <v>0</v>
      </c>
      <c r="C86" s="312" t="s">
        <v>0</v>
      </c>
      <c r="D86" s="312" t="s">
        <v>0</v>
      </c>
    </row>
    <row r="87" spans="2:16364">
      <c r="B87" s="312" t="s">
        <v>0</v>
      </c>
      <c r="C87" s="312" t="s">
        <v>0</v>
      </c>
      <c r="D87" s="312" t="s">
        <v>0</v>
      </c>
    </row>
    <row r="88" spans="2:16364">
      <c r="B88" s="312" t="s">
        <v>0</v>
      </c>
      <c r="C88" s="312" t="s">
        <v>0</v>
      </c>
      <c r="D88" s="312" t="s">
        <v>0</v>
      </c>
    </row>
    <row r="89" spans="2:16364">
      <c r="B89" s="312" t="s">
        <v>0</v>
      </c>
      <c r="C89" s="312" t="s">
        <v>0</v>
      </c>
      <c r="D89" s="312" t="s">
        <v>0</v>
      </c>
    </row>
    <row r="90" spans="2:16364">
      <c r="B90" s="312" t="s">
        <v>0</v>
      </c>
      <c r="C90" s="312" t="s">
        <v>0</v>
      </c>
      <c r="D90" s="312" t="s">
        <v>0</v>
      </c>
    </row>
    <row r="91" spans="2:16364">
      <c r="B91" s="312" t="s">
        <v>0</v>
      </c>
      <c r="C91" s="312" t="s">
        <v>0</v>
      </c>
      <c r="D91" s="312" t="s">
        <v>0</v>
      </c>
    </row>
    <row r="92" spans="2:16364">
      <c r="B92" s="312" t="s">
        <v>0</v>
      </c>
      <c r="C92" s="312" t="s">
        <v>0</v>
      </c>
      <c r="D92" s="312" t="s">
        <v>0</v>
      </c>
    </row>
    <row r="93" spans="2:16364">
      <c r="B93" s="312" t="s">
        <v>0</v>
      </c>
      <c r="C93" s="312" t="s">
        <v>0</v>
      </c>
      <c r="D93" s="312" t="s">
        <v>0</v>
      </c>
    </row>
    <row r="94" spans="2:16364">
      <c r="B94" s="312" t="s">
        <v>0</v>
      </c>
      <c r="C94" s="312" t="s">
        <v>0</v>
      </c>
      <c r="D94" s="312" t="s">
        <v>0</v>
      </c>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c r="CF94" s="348"/>
      <c r="CG94" s="348"/>
      <c r="CH94" s="348"/>
      <c r="CI94" s="348"/>
      <c r="CJ94" s="348"/>
      <c r="CK94" s="348"/>
      <c r="CL94" s="348"/>
      <c r="CM94" s="348"/>
      <c r="CN94" s="348"/>
      <c r="CO94" s="348"/>
      <c r="CP94" s="348"/>
      <c r="CQ94" s="348"/>
      <c r="CR94" s="348"/>
      <c r="CS94" s="348"/>
      <c r="CT94" s="348"/>
      <c r="CU94" s="348"/>
      <c r="CV94" s="348"/>
      <c r="CW94" s="348"/>
      <c r="CX94" s="348"/>
      <c r="CY94" s="348"/>
      <c r="CZ94" s="348"/>
      <c r="DA94" s="348"/>
      <c r="DB94" s="348"/>
      <c r="DC94" s="348"/>
      <c r="DD94" s="348"/>
      <c r="DE94" s="348"/>
      <c r="DF94" s="348"/>
      <c r="DG94" s="348"/>
      <c r="DH94" s="348"/>
      <c r="DI94" s="348"/>
      <c r="DJ94" s="348"/>
      <c r="DK94" s="348"/>
      <c r="DL94" s="348"/>
      <c r="DM94" s="348"/>
      <c r="DN94" s="348"/>
      <c r="DO94" s="348"/>
      <c r="DP94" s="348"/>
      <c r="DQ94" s="348"/>
      <c r="DR94" s="348"/>
      <c r="DS94" s="348"/>
      <c r="DT94" s="348"/>
      <c r="DU94" s="348"/>
      <c r="DV94" s="348"/>
      <c r="DW94" s="348"/>
      <c r="DX94" s="348"/>
      <c r="DY94" s="348"/>
      <c r="DZ94" s="348"/>
      <c r="EA94" s="348"/>
      <c r="EB94" s="348"/>
      <c r="EC94" s="348"/>
      <c r="ED94" s="348"/>
      <c r="EE94" s="348"/>
      <c r="EF94" s="348"/>
      <c r="EG94" s="348"/>
      <c r="EH94" s="348"/>
      <c r="EI94" s="348"/>
      <c r="EJ94" s="348"/>
      <c r="EK94" s="348"/>
      <c r="EL94" s="348"/>
      <c r="EM94" s="348"/>
      <c r="EN94" s="348"/>
      <c r="EO94" s="348"/>
      <c r="EP94" s="348"/>
      <c r="EQ94" s="348"/>
      <c r="ER94" s="348"/>
      <c r="ES94" s="348"/>
      <c r="ET94" s="348"/>
      <c r="EU94" s="348"/>
      <c r="EV94" s="348"/>
      <c r="EW94" s="348"/>
      <c r="EX94" s="348"/>
      <c r="EY94" s="348"/>
      <c r="EZ94" s="348"/>
      <c r="FA94" s="348"/>
      <c r="FB94" s="348"/>
      <c r="FC94" s="348"/>
      <c r="FD94" s="348"/>
      <c r="FE94" s="348"/>
      <c r="FF94" s="348"/>
      <c r="FG94" s="348"/>
      <c r="FH94" s="348"/>
      <c r="FI94" s="348"/>
      <c r="FJ94" s="348"/>
      <c r="FK94" s="348"/>
      <c r="FL94" s="348"/>
      <c r="FM94" s="348"/>
      <c r="FN94" s="348"/>
      <c r="FO94" s="348"/>
      <c r="FP94" s="348"/>
      <c r="FQ94" s="348"/>
      <c r="FR94" s="348"/>
      <c r="FS94" s="348"/>
      <c r="FT94" s="348"/>
      <c r="FU94" s="348"/>
      <c r="FV94" s="348"/>
      <c r="FW94" s="348"/>
      <c r="FX94" s="348"/>
      <c r="FY94" s="348"/>
      <c r="FZ94" s="348"/>
      <c r="GA94" s="348"/>
      <c r="GB94" s="348"/>
      <c r="GC94" s="348"/>
      <c r="GD94" s="348"/>
      <c r="GE94" s="348"/>
      <c r="GF94" s="348"/>
      <c r="GG94" s="348"/>
      <c r="GH94" s="348"/>
      <c r="GI94" s="348"/>
      <c r="GJ94" s="348"/>
      <c r="GK94" s="348"/>
      <c r="GL94" s="348"/>
      <c r="GM94" s="348"/>
      <c r="GN94" s="348"/>
      <c r="GO94" s="348"/>
      <c r="GP94" s="348"/>
      <c r="GQ94" s="348"/>
      <c r="GR94" s="348"/>
      <c r="GS94" s="348"/>
      <c r="GT94" s="348"/>
      <c r="GU94" s="348"/>
      <c r="GV94" s="348"/>
      <c r="GW94" s="348"/>
      <c r="GX94" s="348"/>
      <c r="GY94" s="348"/>
      <c r="GZ94" s="348"/>
      <c r="HA94" s="348"/>
      <c r="HB94" s="348"/>
      <c r="HC94" s="348"/>
      <c r="HD94" s="348"/>
      <c r="HE94" s="348"/>
      <c r="HF94" s="348"/>
      <c r="HG94" s="348"/>
      <c r="HH94" s="348"/>
      <c r="HI94" s="348"/>
      <c r="HJ94" s="348"/>
      <c r="HK94" s="348"/>
      <c r="HL94" s="348"/>
      <c r="HM94" s="348"/>
      <c r="HN94" s="348"/>
      <c r="HO94" s="348"/>
      <c r="HP94" s="348"/>
      <c r="HQ94" s="348"/>
      <c r="HR94" s="348"/>
      <c r="HS94" s="348"/>
      <c r="HT94" s="348"/>
      <c r="HU94" s="348"/>
      <c r="HV94" s="348"/>
      <c r="HW94" s="348"/>
      <c r="HX94" s="348"/>
      <c r="HY94" s="348"/>
      <c r="HZ94" s="348"/>
      <c r="IA94" s="348"/>
      <c r="IB94" s="348"/>
      <c r="IC94" s="348"/>
      <c r="ID94" s="348"/>
      <c r="IE94" s="348"/>
      <c r="IF94" s="348"/>
      <c r="IG94" s="348"/>
      <c r="IH94" s="348"/>
      <c r="II94" s="348"/>
      <c r="IJ94" s="348"/>
      <c r="IK94" s="348"/>
      <c r="IL94" s="348"/>
      <c r="IM94" s="348"/>
      <c r="IN94" s="348"/>
      <c r="IO94" s="348"/>
      <c r="IP94" s="348"/>
      <c r="IQ94" s="348"/>
      <c r="IR94" s="348"/>
      <c r="IS94" s="348"/>
      <c r="IT94" s="348"/>
      <c r="IU94" s="348"/>
      <c r="IV94" s="348"/>
      <c r="IW94" s="348"/>
      <c r="IX94" s="348"/>
      <c r="IY94" s="348"/>
      <c r="IZ94" s="348"/>
      <c r="JA94" s="348"/>
      <c r="JB94" s="348"/>
      <c r="JC94" s="348"/>
      <c r="JD94" s="348"/>
      <c r="JE94" s="348"/>
      <c r="JF94" s="348"/>
      <c r="JG94" s="348"/>
      <c r="JH94" s="348"/>
      <c r="JI94" s="348"/>
      <c r="JJ94" s="348"/>
      <c r="JK94" s="348"/>
      <c r="JL94" s="348"/>
      <c r="JM94" s="348"/>
      <c r="JN94" s="348"/>
      <c r="JO94" s="348"/>
      <c r="JP94" s="348"/>
      <c r="JQ94" s="348"/>
      <c r="JR94" s="348"/>
      <c r="JS94" s="348"/>
      <c r="JT94" s="348"/>
      <c r="JU94" s="348"/>
      <c r="JV94" s="348"/>
      <c r="JW94" s="348"/>
      <c r="JX94" s="348"/>
      <c r="JY94" s="348"/>
      <c r="JZ94" s="348"/>
      <c r="KA94" s="348"/>
      <c r="KB94" s="348"/>
      <c r="KC94" s="348"/>
      <c r="KD94" s="348"/>
      <c r="KE94" s="348"/>
      <c r="KF94" s="348"/>
      <c r="KG94" s="348"/>
      <c r="KH94" s="348"/>
      <c r="KI94" s="348"/>
      <c r="KJ94" s="348"/>
      <c r="KK94" s="348"/>
      <c r="KL94" s="348"/>
      <c r="KM94" s="348"/>
      <c r="KN94" s="348"/>
      <c r="KO94" s="348"/>
      <c r="KP94" s="348"/>
      <c r="KQ94" s="348"/>
      <c r="KR94" s="348"/>
      <c r="KS94" s="348"/>
      <c r="KT94" s="348"/>
      <c r="KU94" s="348"/>
      <c r="KV94" s="348"/>
      <c r="KW94" s="348"/>
      <c r="KX94" s="348"/>
      <c r="KY94" s="348"/>
      <c r="KZ94" s="348"/>
      <c r="LA94" s="348"/>
      <c r="LB94" s="348"/>
      <c r="LC94" s="348"/>
      <c r="LD94" s="348"/>
      <c r="LE94" s="348"/>
      <c r="LF94" s="348"/>
      <c r="LG94" s="348"/>
      <c r="LH94" s="348"/>
      <c r="LI94" s="348"/>
      <c r="LJ94" s="348"/>
      <c r="LK94" s="348"/>
      <c r="LL94" s="348"/>
      <c r="LM94" s="348"/>
      <c r="LN94" s="348"/>
      <c r="LO94" s="348"/>
      <c r="LP94" s="348"/>
      <c r="LQ94" s="348"/>
      <c r="LR94" s="348"/>
      <c r="LS94" s="348"/>
      <c r="LT94" s="348"/>
      <c r="LU94" s="348"/>
      <c r="LV94" s="348"/>
      <c r="LW94" s="348"/>
      <c r="LX94" s="348"/>
      <c r="LY94" s="348"/>
      <c r="LZ94" s="348"/>
      <c r="MA94" s="348"/>
      <c r="MB94" s="348"/>
      <c r="MC94" s="348"/>
      <c r="MD94" s="348"/>
      <c r="ME94" s="348"/>
      <c r="MF94" s="348"/>
      <c r="MG94" s="348"/>
      <c r="MH94" s="348"/>
      <c r="MI94" s="348"/>
      <c r="MJ94" s="348"/>
      <c r="MK94" s="348"/>
      <c r="ML94" s="348"/>
      <c r="MM94" s="348"/>
      <c r="MN94" s="348"/>
      <c r="MO94" s="348"/>
      <c r="MP94" s="348"/>
      <c r="MQ94" s="348"/>
      <c r="MR94" s="348"/>
      <c r="MS94" s="348"/>
      <c r="MT94" s="348"/>
      <c r="MU94" s="348"/>
      <c r="MV94" s="348"/>
      <c r="MW94" s="348"/>
      <c r="MX94" s="348"/>
      <c r="MY94" s="348"/>
      <c r="MZ94" s="348"/>
      <c r="NA94" s="348"/>
      <c r="NB94" s="348"/>
      <c r="NC94" s="348"/>
      <c r="ND94" s="348"/>
      <c r="NE94" s="348"/>
      <c r="NF94" s="348"/>
      <c r="NG94" s="348"/>
      <c r="NH94" s="348"/>
      <c r="NI94" s="348"/>
      <c r="NJ94" s="348"/>
      <c r="NK94" s="348"/>
      <c r="NL94" s="348"/>
      <c r="NM94" s="348"/>
      <c r="NN94" s="348"/>
      <c r="NO94" s="348"/>
      <c r="NP94" s="348"/>
      <c r="NQ94" s="348"/>
      <c r="NR94" s="348"/>
      <c r="NS94" s="348"/>
      <c r="NT94" s="348"/>
      <c r="NU94" s="348"/>
      <c r="NV94" s="348"/>
      <c r="NW94" s="348"/>
      <c r="NX94" s="348"/>
      <c r="NY94" s="348"/>
      <c r="NZ94" s="348"/>
      <c r="OA94" s="348"/>
      <c r="OB94" s="348"/>
      <c r="OC94" s="348"/>
      <c r="OD94" s="348"/>
      <c r="OE94" s="348"/>
      <c r="OF94" s="348"/>
      <c r="OG94" s="348"/>
      <c r="OH94" s="348"/>
      <c r="OI94" s="348"/>
      <c r="OJ94" s="348"/>
      <c r="OK94" s="348"/>
      <c r="OL94" s="348"/>
      <c r="OM94" s="348"/>
      <c r="ON94" s="348"/>
      <c r="OO94" s="348"/>
      <c r="OP94" s="348"/>
      <c r="OQ94" s="348"/>
      <c r="OR94" s="348"/>
      <c r="OS94" s="348"/>
      <c r="OT94" s="348"/>
      <c r="OU94" s="348"/>
      <c r="OV94" s="348"/>
      <c r="OW94" s="348"/>
      <c r="OX94" s="348"/>
      <c r="OY94" s="348"/>
      <c r="OZ94" s="348"/>
      <c r="PA94" s="348"/>
      <c r="PB94" s="348"/>
      <c r="PC94" s="348"/>
      <c r="PD94" s="348"/>
      <c r="PE94" s="348"/>
      <c r="PF94" s="348"/>
      <c r="PG94" s="348"/>
      <c r="PH94" s="348"/>
      <c r="PI94" s="348"/>
      <c r="PJ94" s="348"/>
      <c r="PK94" s="348"/>
      <c r="PL94" s="348"/>
      <c r="PM94" s="348"/>
      <c r="PN94" s="348"/>
      <c r="PO94" s="348"/>
      <c r="PP94" s="348"/>
      <c r="PQ94" s="348"/>
      <c r="PR94" s="348"/>
      <c r="PS94" s="348"/>
      <c r="PT94" s="348"/>
      <c r="PU94" s="348"/>
      <c r="PV94" s="348"/>
      <c r="PW94" s="348"/>
      <c r="PX94" s="348"/>
      <c r="PY94" s="348"/>
      <c r="PZ94" s="348"/>
      <c r="QA94" s="348"/>
      <c r="QB94" s="348"/>
      <c r="QC94" s="348"/>
      <c r="QD94" s="348"/>
      <c r="QE94" s="348"/>
      <c r="QF94" s="348"/>
      <c r="QG94" s="348"/>
      <c r="QH94" s="348"/>
      <c r="QI94" s="348"/>
      <c r="QJ94" s="348"/>
      <c r="QK94" s="348"/>
      <c r="QL94" s="348"/>
      <c r="QM94" s="348"/>
      <c r="QN94" s="348"/>
      <c r="QO94" s="348"/>
      <c r="QP94" s="348"/>
      <c r="QQ94" s="348"/>
      <c r="QR94" s="348"/>
      <c r="QS94" s="348"/>
      <c r="QT94" s="348"/>
      <c r="QU94" s="348"/>
      <c r="QV94" s="348"/>
      <c r="QW94" s="348"/>
      <c r="QX94" s="348"/>
      <c r="QY94" s="348"/>
      <c r="QZ94" s="348"/>
      <c r="RA94" s="348"/>
      <c r="RB94" s="348"/>
      <c r="RC94" s="348"/>
      <c r="RD94" s="348"/>
      <c r="RE94" s="348"/>
      <c r="RF94" s="348"/>
      <c r="RG94" s="348"/>
      <c r="RH94" s="348"/>
      <c r="RI94" s="348"/>
      <c r="RJ94" s="348"/>
      <c r="RK94" s="348"/>
      <c r="RL94" s="348"/>
      <c r="RM94" s="348"/>
      <c r="RN94" s="348"/>
      <c r="RO94" s="348"/>
      <c r="RP94" s="348"/>
      <c r="RQ94" s="348"/>
      <c r="RR94" s="348"/>
      <c r="RS94" s="348"/>
      <c r="RT94" s="348"/>
      <c r="RU94" s="348"/>
      <c r="RV94" s="348"/>
      <c r="RW94" s="348"/>
      <c r="RX94" s="348"/>
      <c r="RY94" s="348"/>
      <c r="RZ94" s="348"/>
      <c r="SA94" s="348"/>
      <c r="SB94" s="348"/>
      <c r="SC94" s="348"/>
      <c r="SD94" s="348"/>
      <c r="SE94" s="348"/>
      <c r="SF94" s="348"/>
      <c r="SG94" s="348"/>
      <c r="SH94" s="348"/>
      <c r="SI94" s="348"/>
      <c r="SJ94" s="348"/>
      <c r="SK94" s="348"/>
      <c r="SL94" s="348"/>
      <c r="SM94" s="348"/>
      <c r="SN94" s="348"/>
      <c r="SO94" s="348"/>
      <c r="SP94" s="348"/>
      <c r="SQ94" s="348"/>
      <c r="SR94" s="348"/>
      <c r="SS94" s="348"/>
      <c r="ST94" s="348"/>
      <c r="SU94" s="348"/>
      <c r="SV94" s="348"/>
      <c r="SW94" s="348"/>
      <c r="SX94" s="348"/>
      <c r="SY94" s="348"/>
      <c r="SZ94" s="348"/>
      <c r="TA94" s="348"/>
      <c r="TB94" s="348"/>
      <c r="TC94" s="348"/>
      <c r="TD94" s="348"/>
      <c r="TE94" s="348"/>
      <c r="TF94" s="348"/>
      <c r="TG94" s="348"/>
      <c r="TH94" s="348"/>
      <c r="TI94" s="348"/>
      <c r="TJ94" s="348"/>
      <c r="TK94" s="348"/>
      <c r="TL94" s="348"/>
      <c r="TM94" s="348"/>
      <c r="TN94" s="348"/>
      <c r="TO94" s="348"/>
      <c r="TP94" s="348"/>
      <c r="TQ94" s="348"/>
      <c r="TR94" s="348"/>
      <c r="TS94" s="348"/>
      <c r="TT94" s="348"/>
      <c r="TU94" s="348"/>
      <c r="TV94" s="348"/>
      <c r="TW94" s="348"/>
      <c r="TX94" s="348"/>
      <c r="TY94" s="348"/>
      <c r="TZ94" s="348"/>
      <c r="UA94" s="348"/>
      <c r="UB94" s="348"/>
      <c r="UC94" s="348"/>
      <c r="UD94" s="348"/>
      <c r="UE94" s="348"/>
      <c r="UF94" s="348"/>
      <c r="UG94" s="348"/>
      <c r="UH94" s="348"/>
      <c r="UI94" s="348"/>
      <c r="UJ94" s="348"/>
      <c r="UK94" s="348"/>
      <c r="UL94" s="348"/>
      <c r="UM94" s="348"/>
      <c r="UN94" s="348"/>
      <c r="UO94" s="348"/>
      <c r="UP94" s="348"/>
      <c r="UQ94" s="348"/>
      <c r="UR94" s="348"/>
      <c r="US94" s="348"/>
      <c r="UT94" s="348"/>
      <c r="UU94" s="348"/>
      <c r="UV94" s="348"/>
      <c r="UW94" s="348"/>
      <c r="UX94" s="348"/>
      <c r="UY94" s="348"/>
      <c r="UZ94" s="348"/>
      <c r="VA94" s="348"/>
      <c r="VB94" s="348"/>
      <c r="VC94" s="348"/>
      <c r="VD94" s="348"/>
      <c r="VE94" s="348"/>
      <c r="VF94" s="348"/>
      <c r="VG94" s="348"/>
      <c r="VH94" s="348"/>
      <c r="VI94" s="348"/>
      <c r="VJ94" s="348"/>
      <c r="VK94" s="348"/>
      <c r="VL94" s="348"/>
      <c r="VM94" s="348"/>
      <c r="VN94" s="348"/>
      <c r="VO94" s="348"/>
      <c r="VP94" s="348"/>
      <c r="VQ94" s="348"/>
      <c r="VR94" s="348"/>
      <c r="VS94" s="348"/>
      <c r="VT94" s="348"/>
      <c r="VU94" s="348"/>
      <c r="VV94" s="348"/>
      <c r="VW94" s="348"/>
      <c r="VX94" s="348"/>
      <c r="VY94" s="348"/>
      <c r="VZ94" s="348"/>
      <c r="WA94" s="348"/>
      <c r="WB94" s="348"/>
      <c r="WC94" s="348"/>
      <c r="WD94" s="348"/>
      <c r="WE94" s="348"/>
      <c r="WF94" s="348"/>
      <c r="WG94" s="348"/>
      <c r="WH94" s="348"/>
      <c r="WI94" s="348"/>
      <c r="WJ94" s="348"/>
      <c r="WK94" s="348"/>
      <c r="WL94" s="348"/>
      <c r="WM94" s="348"/>
      <c r="WN94" s="348"/>
      <c r="WO94" s="348"/>
      <c r="WP94" s="348"/>
      <c r="WQ94" s="348"/>
      <c r="WR94" s="348"/>
      <c r="WS94" s="348"/>
      <c r="WT94" s="348"/>
      <c r="WU94" s="348"/>
      <c r="WV94" s="348"/>
      <c r="WW94" s="348"/>
      <c r="WX94" s="348"/>
      <c r="WY94" s="348"/>
      <c r="WZ94" s="348"/>
      <c r="XA94" s="348"/>
      <c r="XB94" s="348"/>
      <c r="XC94" s="348"/>
      <c r="XD94" s="348"/>
      <c r="XE94" s="348"/>
      <c r="XF94" s="348"/>
      <c r="XG94" s="348"/>
      <c r="XH94" s="348"/>
      <c r="XI94" s="348"/>
      <c r="XJ94" s="348"/>
      <c r="XK94" s="348"/>
      <c r="XL94" s="348"/>
      <c r="XM94" s="348"/>
      <c r="XN94" s="348"/>
      <c r="XO94" s="348"/>
      <c r="XP94" s="348"/>
      <c r="XQ94" s="348"/>
      <c r="XR94" s="348"/>
      <c r="XS94" s="348"/>
      <c r="XT94" s="348"/>
      <c r="XU94" s="348"/>
      <c r="XV94" s="348"/>
      <c r="XW94" s="348"/>
      <c r="XX94" s="348"/>
      <c r="XY94" s="348"/>
      <c r="XZ94" s="348"/>
      <c r="YA94" s="348"/>
      <c r="YB94" s="348"/>
      <c r="YC94" s="348"/>
      <c r="YD94" s="348"/>
      <c r="YE94" s="348"/>
      <c r="YF94" s="348"/>
      <c r="YG94" s="348"/>
      <c r="YH94" s="348"/>
      <c r="YI94" s="348"/>
      <c r="YJ94" s="348"/>
      <c r="YK94" s="348"/>
      <c r="YL94" s="348"/>
      <c r="YM94" s="348"/>
      <c r="YN94" s="348"/>
      <c r="YO94" s="348"/>
      <c r="YP94" s="348"/>
      <c r="YQ94" s="348"/>
      <c r="YR94" s="348"/>
      <c r="YS94" s="348"/>
      <c r="YT94" s="348"/>
      <c r="YU94" s="348"/>
      <c r="YV94" s="348"/>
      <c r="YW94" s="348"/>
      <c r="YX94" s="348"/>
      <c r="YY94" s="348"/>
      <c r="YZ94" s="348"/>
      <c r="ZA94" s="348"/>
      <c r="ZB94" s="348"/>
      <c r="ZC94" s="348"/>
      <c r="ZD94" s="348"/>
      <c r="ZE94" s="348"/>
      <c r="ZF94" s="348"/>
      <c r="ZG94" s="348"/>
      <c r="ZH94" s="348"/>
      <c r="ZI94" s="348"/>
      <c r="ZJ94" s="348"/>
      <c r="ZK94" s="348"/>
      <c r="ZL94" s="348"/>
      <c r="ZM94" s="348"/>
      <c r="ZN94" s="348"/>
      <c r="ZO94" s="348"/>
      <c r="ZP94" s="348"/>
      <c r="ZQ94" s="348"/>
      <c r="ZR94" s="348"/>
      <c r="ZS94" s="348"/>
      <c r="ZT94" s="348"/>
      <c r="ZU94" s="348"/>
      <c r="ZV94" s="348"/>
      <c r="ZW94" s="348"/>
      <c r="ZX94" s="348"/>
      <c r="ZY94" s="348"/>
      <c r="ZZ94" s="348"/>
      <c r="AAA94" s="348"/>
      <c r="AAB94" s="348"/>
      <c r="AAC94" s="348"/>
      <c r="AAD94" s="348"/>
      <c r="AAE94" s="348"/>
      <c r="AAF94" s="348"/>
      <c r="AAG94" s="348"/>
      <c r="AAH94" s="348"/>
      <c r="AAI94" s="348"/>
      <c r="AAJ94" s="348"/>
      <c r="AAK94" s="348"/>
      <c r="AAL94" s="348"/>
      <c r="AAM94" s="348"/>
      <c r="AAN94" s="348"/>
      <c r="AAO94" s="348"/>
      <c r="AAP94" s="348"/>
      <c r="AAQ94" s="348"/>
      <c r="AAR94" s="348"/>
      <c r="AAS94" s="348"/>
      <c r="AAT94" s="348"/>
      <c r="AAU94" s="348"/>
      <c r="AAV94" s="348"/>
      <c r="AAW94" s="348"/>
      <c r="AAX94" s="348"/>
      <c r="AAY94" s="348"/>
      <c r="AAZ94" s="348"/>
      <c r="ABA94" s="348"/>
      <c r="ABB94" s="348"/>
      <c r="ABC94" s="348"/>
      <c r="ABD94" s="348"/>
      <c r="ABE94" s="348"/>
      <c r="ABF94" s="348"/>
      <c r="ABG94" s="348"/>
      <c r="ABH94" s="348"/>
      <c r="ABI94" s="348"/>
      <c r="ABJ94" s="348"/>
      <c r="ABK94" s="348"/>
      <c r="ABL94" s="348"/>
      <c r="ABM94" s="348"/>
      <c r="ABN94" s="348"/>
      <c r="ABO94" s="348"/>
      <c r="ABP94" s="348"/>
      <c r="ABQ94" s="348"/>
      <c r="ABR94" s="348"/>
      <c r="ABS94" s="348"/>
      <c r="ABT94" s="348"/>
      <c r="ABU94" s="348"/>
      <c r="ABV94" s="348"/>
      <c r="ABW94" s="348"/>
      <c r="ABX94" s="348"/>
      <c r="ABY94" s="348"/>
      <c r="ABZ94" s="348"/>
      <c r="ACA94" s="348"/>
      <c r="ACB94" s="348"/>
      <c r="ACC94" s="348"/>
      <c r="ACD94" s="348"/>
      <c r="ACE94" s="348"/>
      <c r="ACF94" s="348"/>
      <c r="ACG94" s="348"/>
      <c r="ACH94" s="348"/>
      <c r="ACI94" s="348"/>
      <c r="ACJ94" s="348"/>
      <c r="ACK94" s="348"/>
      <c r="ACL94" s="348"/>
      <c r="ACM94" s="348"/>
      <c r="ACN94" s="348"/>
      <c r="ACO94" s="348"/>
      <c r="ACP94" s="348"/>
      <c r="ACQ94" s="348"/>
      <c r="ACR94" s="348"/>
      <c r="ACS94" s="348"/>
      <c r="ACT94" s="348"/>
      <c r="ACU94" s="348"/>
      <c r="ACV94" s="348"/>
      <c r="ACW94" s="348"/>
      <c r="ACX94" s="348"/>
      <c r="ACY94" s="348"/>
      <c r="ACZ94" s="348"/>
      <c r="ADA94" s="348"/>
      <c r="ADB94" s="348"/>
      <c r="ADC94" s="348"/>
      <c r="ADD94" s="348"/>
      <c r="ADE94" s="348"/>
      <c r="ADF94" s="348"/>
      <c r="ADG94" s="348"/>
      <c r="ADH94" s="348"/>
      <c r="ADI94" s="348"/>
      <c r="ADJ94" s="348"/>
      <c r="ADK94" s="348"/>
      <c r="ADL94" s="348"/>
      <c r="ADM94" s="348"/>
      <c r="ADN94" s="348"/>
      <c r="ADO94" s="348"/>
      <c r="ADP94" s="348"/>
      <c r="ADQ94" s="348"/>
      <c r="ADR94" s="348"/>
      <c r="ADS94" s="348"/>
      <c r="ADT94" s="348"/>
      <c r="ADU94" s="348"/>
      <c r="ADV94" s="348"/>
      <c r="ADW94" s="348"/>
      <c r="ADX94" s="348"/>
      <c r="ADY94" s="348"/>
      <c r="ADZ94" s="348"/>
      <c r="AEA94" s="348"/>
      <c r="AEB94" s="348"/>
      <c r="AEC94" s="348"/>
      <c r="AED94" s="348"/>
      <c r="AEE94" s="348"/>
      <c r="AEF94" s="348"/>
      <c r="AEG94" s="348"/>
      <c r="AEH94" s="348"/>
      <c r="AEI94" s="348"/>
      <c r="AEJ94" s="348"/>
      <c r="AEK94" s="348"/>
      <c r="AEL94" s="348"/>
      <c r="AEM94" s="348"/>
      <c r="AEN94" s="348"/>
      <c r="AEO94" s="348"/>
      <c r="AEP94" s="348"/>
      <c r="AEQ94" s="348"/>
      <c r="AER94" s="348"/>
      <c r="AES94" s="348"/>
      <c r="AET94" s="348"/>
      <c r="AEU94" s="348"/>
      <c r="AEV94" s="348"/>
      <c r="AEW94" s="348"/>
      <c r="AEX94" s="348"/>
      <c r="AEY94" s="348"/>
      <c r="AEZ94" s="348"/>
      <c r="AFA94" s="348"/>
      <c r="AFB94" s="348"/>
      <c r="AFC94" s="348"/>
      <c r="AFD94" s="348"/>
      <c r="AFE94" s="348"/>
      <c r="AFF94" s="348"/>
      <c r="AFG94" s="348"/>
      <c r="AFH94" s="348"/>
      <c r="AFI94" s="348"/>
      <c r="AFJ94" s="348"/>
      <c r="AFK94" s="348"/>
      <c r="AFL94" s="348"/>
      <c r="AFM94" s="348"/>
      <c r="AFN94" s="348"/>
      <c r="AFO94" s="348"/>
      <c r="AFP94" s="348"/>
      <c r="AFQ94" s="348"/>
      <c r="AFR94" s="348"/>
      <c r="AFS94" s="348"/>
      <c r="AFT94" s="348"/>
      <c r="AFU94" s="348"/>
      <c r="AFV94" s="348"/>
      <c r="AFW94" s="348"/>
      <c r="AFX94" s="348"/>
      <c r="AFY94" s="348"/>
      <c r="AFZ94" s="348"/>
      <c r="AGA94" s="348"/>
      <c r="AGB94" s="348"/>
      <c r="AGC94" s="348"/>
      <c r="AGD94" s="348"/>
      <c r="AGE94" s="348"/>
      <c r="AGF94" s="348"/>
      <c r="AGG94" s="348"/>
      <c r="AGH94" s="348"/>
      <c r="AGI94" s="348"/>
      <c r="AGJ94" s="348"/>
      <c r="AGK94" s="348"/>
      <c r="AGL94" s="348"/>
      <c r="AGM94" s="348"/>
      <c r="AGN94" s="348"/>
      <c r="AGO94" s="348"/>
      <c r="AGP94" s="348"/>
      <c r="AGQ94" s="348"/>
      <c r="AGR94" s="348"/>
      <c r="AGS94" s="348"/>
      <c r="AGT94" s="348"/>
      <c r="AGU94" s="348"/>
      <c r="AGV94" s="348"/>
      <c r="AGW94" s="348"/>
      <c r="AGX94" s="348"/>
      <c r="AGY94" s="348"/>
      <c r="AGZ94" s="348"/>
      <c r="AHA94" s="348"/>
      <c r="AHB94" s="348"/>
      <c r="AHC94" s="348"/>
      <c r="AHD94" s="348"/>
      <c r="AHE94" s="348"/>
      <c r="AHF94" s="348"/>
      <c r="AHG94" s="348"/>
      <c r="AHH94" s="348"/>
      <c r="AHI94" s="348"/>
      <c r="AHJ94" s="348"/>
      <c r="AHK94" s="348"/>
      <c r="AHL94" s="348"/>
      <c r="AHM94" s="348"/>
      <c r="AHN94" s="348"/>
      <c r="AHO94" s="348"/>
      <c r="AHP94" s="348"/>
      <c r="AHQ94" s="348"/>
      <c r="AHR94" s="348"/>
      <c r="AHS94" s="348"/>
      <c r="AHT94" s="348"/>
      <c r="AHU94" s="348"/>
      <c r="AHV94" s="348"/>
      <c r="AHW94" s="348"/>
      <c r="AHX94" s="348"/>
      <c r="AHY94" s="348"/>
      <c r="AHZ94" s="348"/>
      <c r="AIA94" s="348"/>
      <c r="AIB94" s="348"/>
      <c r="AIC94" s="348"/>
      <c r="AID94" s="348"/>
      <c r="AIE94" s="348"/>
      <c r="AIF94" s="348"/>
      <c r="AIG94" s="348"/>
      <c r="AIH94" s="348"/>
      <c r="AII94" s="348"/>
      <c r="AIJ94" s="348"/>
      <c r="AIK94" s="348"/>
      <c r="AIL94" s="348"/>
      <c r="AIM94" s="348"/>
      <c r="AIN94" s="348"/>
      <c r="AIO94" s="348"/>
      <c r="AIP94" s="348"/>
      <c r="AIQ94" s="348"/>
      <c r="AIR94" s="348"/>
      <c r="AIS94" s="348"/>
      <c r="AIT94" s="348"/>
      <c r="AIU94" s="348"/>
      <c r="AIV94" s="348"/>
      <c r="AIW94" s="348"/>
      <c r="AIX94" s="348"/>
      <c r="AIY94" s="348"/>
      <c r="AIZ94" s="348"/>
      <c r="AJA94" s="348"/>
      <c r="AJB94" s="348"/>
      <c r="AJC94" s="348"/>
      <c r="AJD94" s="348"/>
      <c r="AJE94" s="348"/>
      <c r="AJF94" s="348"/>
      <c r="AJG94" s="348"/>
      <c r="AJH94" s="348"/>
      <c r="AJI94" s="348"/>
      <c r="AJJ94" s="348"/>
      <c r="AJK94" s="348"/>
      <c r="AJL94" s="348"/>
      <c r="AJM94" s="348"/>
      <c r="AJN94" s="348"/>
      <c r="AJO94" s="348"/>
      <c r="AJP94" s="348"/>
      <c r="AJQ94" s="348"/>
      <c r="AJR94" s="348"/>
      <c r="AJS94" s="348"/>
      <c r="AJT94" s="348"/>
      <c r="AJU94" s="348"/>
      <c r="AJV94" s="348"/>
      <c r="AJW94" s="348"/>
      <c r="AJX94" s="348"/>
      <c r="AJY94" s="348"/>
      <c r="AJZ94" s="348"/>
      <c r="AKA94" s="348"/>
      <c r="AKB94" s="348"/>
      <c r="AKC94" s="348"/>
      <c r="AKD94" s="348"/>
      <c r="AKE94" s="348"/>
      <c r="AKF94" s="348"/>
      <c r="AKG94" s="348"/>
      <c r="AKH94" s="348"/>
      <c r="AKI94" s="348"/>
      <c r="AKJ94" s="348"/>
      <c r="AKK94" s="348"/>
      <c r="AKL94" s="348"/>
      <c r="AKM94" s="348"/>
      <c r="AKN94" s="348"/>
      <c r="AKO94" s="348"/>
      <c r="AKP94" s="348"/>
      <c r="AKQ94" s="348"/>
      <c r="AKR94" s="348"/>
      <c r="AKS94" s="348"/>
      <c r="AKT94" s="348"/>
      <c r="AKU94" s="348"/>
      <c r="AKV94" s="348"/>
      <c r="AKW94" s="348"/>
      <c r="AKX94" s="348"/>
      <c r="AKY94" s="348"/>
      <c r="AKZ94" s="348"/>
      <c r="ALA94" s="348"/>
      <c r="ALB94" s="348"/>
      <c r="ALC94" s="348"/>
      <c r="ALD94" s="348"/>
      <c r="ALE94" s="348"/>
      <c r="ALF94" s="348"/>
      <c r="ALG94" s="348"/>
      <c r="ALH94" s="348"/>
      <c r="ALI94" s="348"/>
      <c r="ALJ94" s="348"/>
      <c r="ALK94" s="348"/>
      <c r="ALL94" s="348"/>
      <c r="ALM94" s="348"/>
      <c r="ALN94" s="348"/>
      <c r="ALO94" s="348"/>
      <c r="ALP94" s="348"/>
      <c r="ALQ94" s="348"/>
      <c r="ALR94" s="348"/>
      <c r="ALS94" s="348"/>
      <c r="ALT94" s="348"/>
      <c r="ALU94" s="348"/>
      <c r="ALV94" s="348"/>
      <c r="ALW94" s="348"/>
      <c r="ALX94" s="348"/>
      <c r="ALY94" s="348"/>
      <c r="ALZ94" s="348"/>
      <c r="AMA94" s="348"/>
      <c r="AMB94" s="348"/>
      <c r="AMC94" s="348"/>
      <c r="AMD94" s="348"/>
      <c r="AME94" s="348"/>
      <c r="AMF94" s="348"/>
      <c r="AMG94" s="348"/>
      <c r="AMH94" s="348"/>
      <c r="AMI94" s="348"/>
      <c r="AMJ94" s="348"/>
      <c r="AMK94" s="348"/>
      <c r="AML94" s="348"/>
      <c r="AMM94" s="348"/>
      <c r="AMN94" s="348"/>
      <c r="AMO94" s="348"/>
      <c r="AMP94" s="348"/>
      <c r="AMQ94" s="348"/>
      <c r="AMR94" s="348"/>
      <c r="AMS94" s="348"/>
      <c r="AMT94" s="348"/>
      <c r="AMU94" s="348"/>
      <c r="AMV94" s="348"/>
      <c r="AMW94" s="348"/>
      <c r="AMX94" s="348"/>
      <c r="AMY94" s="348"/>
      <c r="AMZ94" s="348"/>
      <c r="ANA94" s="348"/>
      <c r="ANB94" s="348"/>
      <c r="ANC94" s="348"/>
      <c r="AND94" s="348"/>
      <c r="ANE94" s="348"/>
      <c r="ANF94" s="348"/>
      <c r="ANG94" s="348"/>
      <c r="ANH94" s="348"/>
      <c r="ANI94" s="348"/>
      <c r="ANJ94" s="348"/>
      <c r="ANK94" s="348"/>
      <c r="ANL94" s="348"/>
      <c r="ANM94" s="348"/>
      <c r="ANN94" s="348"/>
      <c r="ANO94" s="348"/>
      <c r="ANP94" s="348"/>
      <c r="ANQ94" s="348"/>
      <c r="ANR94" s="348"/>
      <c r="ANS94" s="348"/>
      <c r="ANT94" s="348"/>
      <c r="ANU94" s="348"/>
      <c r="ANV94" s="348"/>
      <c r="ANW94" s="348"/>
      <c r="ANX94" s="348"/>
      <c r="ANY94" s="348"/>
      <c r="ANZ94" s="348"/>
      <c r="AOA94" s="348"/>
      <c r="AOB94" s="348"/>
      <c r="AOC94" s="348"/>
      <c r="AOD94" s="348"/>
      <c r="AOE94" s="348"/>
      <c r="AOF94" s="348"/>
      <c r="AOG94" s="348"/>
      <c r="AOH94" s="348"/>
      <c r="AOI94" s="348"/>
      <c r="AOJ94" s="348"/>
      <c r="AOK94" s="348"/>
      <c r="AOL94" s="348"/>
      <c r="AOM94" s="348"/>
      <c r="AON94" s="348"/>
      <c r="AOO94" s="348"/>
      <c r="AOP94" s="348"/>
      <c r="AOQ94" s="348"/>
      <c r="AOR94" s="348"/>
      <c r="AOS94" s="348"/>
      <c r="AOT94" s="348"/>
      <c r="AOU94" s="348"/>
      <c r="AOV94" s="348"/>
      <c r="AOW94" s="348"/>
      <c r="AOX94" s="348"/>
      <c r="AOY94" s="348"/>
      <c r="AOZ94" s="348"/>
      <c r="APA94" s="348"/>
      <c r="APB94" s="348"/>
      <c r="APC94" s="348"/>
      <c r="APD94" s="348"/>
      <c r="APE94" s="348"/>
      <c r="APF94" s="348"/>
      <c r="APG94" s="348"/>
      <c r="APH94" s="348"/>
      <c r="API94" s="348"/>
      <c r="APJ94" s="348"/>
      <c r="APK94" s="348"/>
      <c r="APL94" s="348"/>
      <c r="APM94" s="348"/>
      <c r="APN94" s="348"/>
      <c r="APO94" s="348"/>
      <c r="APP94" s="348"/>
      <c r="APQ94" s="348"/>
      <c r="APR94" s="348"/>
      <c r="APS94" s="348"/>
      <c r="APT94" s="348"/>
      <c r="APU94" s="348"/>
      <c r="APV94" s="348"/>
      <c r="APW94" s="348"/>
      <c r="APX94" s="348"/>
      <c r="APY94" s="348"/>
      <c r="APZ94" s="348"/>
      <c r="AQA94" s="348"/>
      <c r="AQB94" s="348"/>
      <c r="AQC94" s="348"/>
      <c r="AQD94" s="348"/>
      <c r="AQE94" s="348"/>
      <c r="AQF94" s="348"/>
      <c r="AQG94" s="348"/>
      <c r="AQH94" s="348"/>
      <c r="AQI94" s="348"/>
      <c r="AQJ94" s="348"/>
      <c r="AQK94" s="348"/>
      <c r="AQL94" s="348"/>
      <c r="AQM94" s="348"/>
      <c r="AQN94" s="348"/>
      <c r="AQO94" s="348"/>
      <c r="AQP94" s="348"/>
      <c r="AQQ94" s="348"/>
      <c r="AQR94" s="348"/>
      <c r="AQS94" s="348"/>
      <c r="AQT94" s="348"/>
      <c r="AQU94" s="348"/>
      <c r="AQV94" s="348"/>
      <c r="AQW94" s="348"/>
      <c r="AQX94" s="348"/>
      <c r="AQY94" s="348"/>
      <c r="AQZ94" s="348"/>
      <c r="ARA94" s="348"/>
      <c r="ARB94" s="348"/>
      <c r="ARC94" s="348"/>
      <c r="ARD94" s="348"/>
      <c r="ARE94" s="348"/>
      <c r="ARF94" s="348"/>
      <c r="ARG94" s="348"/>
      <c r="ARH94" s="348"/>
      <c r="ARI94" s="348"/>
      <c r="ARJ94" s="348"/>
      <c r="ARK94" s="348"/>
      <c r="ARL94" s="348"/>
      <c r="ARM94" s="348"/>
      <c r="ARN94" s="348"/>
      <c r="ARO94" s="348"/>
      <c r="ARP94" s="348"/>
      <c r="ARQ94" s="348"/>
      <c r="ARR94" s="348"/>
      <c r="ARS94" s="348"/>
      <c r="ART94" s="348"/>
      <c r="ARU94" s="348"/>
      <c r="ARV94" s="348"/>
      <c r="ARW94" s="348"/>
      <c r="ARX94" s="348"/>
      <c r="ARY94" s="348"/>
      <c r="ARZ94" s="348"/>
      <c r="ASA94" s="348"/>
      <c r="ASB94" s="348"/>
      <c r="ASC94" s="348"/>
      <c r="ASD94" s="348"/>
      <c r="ASE94" s="348"/>
      <c r="ASF94" s="348"/>
      <c r="ASG94" s="348"/>
      <c r="ASH94" s="348"/>
      <c r="ASI94" s="348"/>
      <c r="ASJ94" s="348"/>
      <c r="ASK94" s="348"/>
      <c r="ASL94" s="348"/>
      <c r="ASM94" s="348"/>
      <c r="ASN94" s="348"/>
      <c r="ASO94" s="348"/>
      <c r="ASP94" s="348"/>
      <c r="ASQ94" s="348"/>
      <c r="ASR94" s="348"/>
      <c r="ASS94" s="348"/>
      <c r="AST94" s="348"/>
      <c r="ASU94" s="348"/>
      <c r="ASV94" s="348"/>
      <c r="ASW94" s="348"/>
      <c r="ASX94" s="348"/>
      <c r="ASY94" s="348"/>
      <c r="ASZ94" s="348"/>
      <c r="ATA94" s="348"/>
      <c r="ATB94" s="348"/>
      <c r="ATC94" s="348"/>
      <c r="ATD94" s="348"/>
      <c r="ATE94" s="348"/>
      <c r="ATF94" s="348"/>
      <c r="ATG94" s="348"/>
      <c r="ATH94" s="348"/>
      <c r="ATI94" s="348"/>
      <c r="ATJ94" s="348"/>
      <c r="ATK94" s="348"/>
      <c r="ATL94" s="348"/>
      <c r="ATM94" s="348"/>
      <c r="ATN94" s="348"/>
      <c r="ATO94" s="348"/>
      <c r="ATP94" s="348"/>
      <c r="ATQ94" s="348"/>
      <c r="ATR94" s="348"/>
      <c r="ATS94" s="348"/>
      <c r="ATT94" s="348"/>
      <c r="ATU94" s="348"/>
      <c r="ATV94" s="348"/>
      <c r="ATW94" s="348"/>
      <c r="ATX94" s="348"/>
      <c r="ATY94" s="348"/>
      <c r="ATZ94" s="348"/>
      <c r="AUA94" s="348"/>
      <c r="AUB94" s="348"/>
      <c r="AUC94" s="348"/>
      <c r="AUD94" s="348"/>
      <c r="AUE94" s="348"/>
      <c r="AUF94" s="348"/>
      <c r="AUG94" s="348"/>
      <c r="AUH94" s="348"/>
      <c r="AUI94" s="348"/>
      <c r="AUJ94" s="348"/>
      <c r="AUK94" s="348"/>
      <c r="AUL94" s="348"/>
      <c r="AUM94" s="348"/>
      <c r="AUN94" s="348"/>
      <c r="AUO94" s="348"/>
      <c r="AUP94" s="348"/>
      <c r="AUQ94" s="348"/>
      <c r="AUR94" s="348"/>
      <c r="AUS94" s="348"/>
      <c r="AUT94" s="348"/>
      <c r="AUU94" s="348"/>
      <c r="AUV94" s="348"/>
      <c r="AUW94" s="348"/>
      <c r="AUX94" s="348"/>
      <c r="AUY94" s="348"/>
      <c r="AUZ94" s="348"/>
      <c r="AVA94" s="348"/>
      <c r="AVB94" s="348"/>
      <c r="AVC94" s="348"/>
      <c r="AVD94" s="348"/>
      <c r="AVE94" s="348"/>
      <c r="AVF94" s="348"/>
      <c r="AVG94" s="348"/>
      <c r="AVH94" s="348"/>
      <c r="AVI94" s="348"/>
      <c r="AVJ94" s="348"/>
      <c r="AVK94" s="348"/>
      <c r="AVL94" s="348"/>
      <c r="AVM94" s="348"/>
      <c r="AVN94" s="348"/>
      <c r="AVO94" s="348"/>
      <c r="AVP94" s="348"/>
      <c r="AVQ94" s="348"/>
      <c r="AVR94" s="348"/>
      <c r="AVS94" s="348"/>
      <c r="AVT94" s="348"/>
      <c r="AVU94" s="348"/>
      <c r="AVV94" s="348"/>
      <c r="AVW94" s="348"/>
      <c r="AVX94" s="348"/>
      <c r="AVY94" s="348"/>
      <c r="AVZ94" s="348"/>
      <c r="AWA94" s="348"/>
      <c r="AWB94" s="348"/>
      <c r="AWC94" s="348"/>
      <c r="AWD94" s="348"/>
      <c r="AWE94" s="348"/>
      <c r="AWF94" s="348"/>
      <c r="AWG94" s="348"/>
      <c r="AWH94" s="348"/>
      <c r="AWI94" s="348"/>
      <c r="AWJ94" s="348"/>
      <c r="AWK94" s="348"/>
      <c r="AWL94" s="348"/>
      <c r="AWM94" s="348"/>
      <c r="AWN94" s="348"/>
      <c r="AWO94" s="348"/>
      <c r="AWP94" s="348"/>
      <c r="AWQ94" s="348"/>
      <c r="AWR94" s="348"/>
      <c r="AWS94" s="348"/>
      <c r="AWT94" s="348"/>
      <c r="AWU94" s="348"/>
      <c r="AWV94" s="348"/>
      <c r="AWW94" s="348"/>
      <c r="AWX94" s="348"/>
      <c r="AWY94" s="348"/>
      <c r="AWZ94" s="348"/>
      <c r="AXA94" s="348"/>
      <c r="AXB94" s="348"/>
      <c r="AXC94" s="348"/>
      <c r="AXD94" s="348"/>
      <c r="AXE94" s="348"/>
      <c r="AXF94" s="348"/>
      <c r="AXG94" s="348"/>
      <c r="AXH94" s="348"/>
      <c r="AXI94" s="348"/>
      <c r="AXJ94" s="348"/>
      <c r="AXK94" s="348"/>
      <c r="AXL94" s="348"/>
      <c r="AXM94" s="348"/>
      <c r="AXN94" s="348"/>
      <c r="AXO94" s="348"/>
      <c r="AXP94" s="348"/>
      <c r="AXQ94" s="348"/>
      <c r="AXR94" s="348"/>
      <c r="AXS94" s="348"/>
      <c r="AXT94" s="348"/>
      <c r="AXU94" s="348"/>
      <c r="AXV94" s="348"/>
      <c r="AXW94" s="348"/>
      <c r="AXX94" s="348"/>
      <c r="AXY94" s="348"/>
      <c r="AXZ94" s="348"/>
      <c r="AYA94" s="348"/>
      <c r="AYB94" s="348"/>
      <c r="AYC94" s="348"/>
      <c r="AYD94" s="348"/>
      <c r="AYE94" s="348"/>
      <c r="AYF94" s="348"/>
      <c r="AYG94" s="348"/>
      <c r="AYH94" s="348"/>
      <c r="AYI94" s="348"/>
      <c r="AYJ94" s="348"/>
      <c r="AYK94" s="348"/>
      <c r="AYL94" s="348"/>
      <c r="AYM94" s="348"/>
      <c r="AYN94" s="348"/>
      <c r="AYO94" s="348"/>
      <c r="AYP94" s="348"/>
      <c r="AYQ94" s="348"/>
      <c r="AYR94" s="348"/>
      <c r="AYS94" s="348"/>
      <c r="AYT94" s="348"/>
      <c r="AYU94" s="348"/>
      <c r="AYV94" s="348"/>
      <c r="AYW94" s="348"/>
      <c r="AYX94" s="348"/>
      <c r="AYY94" s="348"/>
      <c r="AYZ94" s="348"/>
      <c r="AZA94" s="348"/>
      <c r="AZB94" s="348"/>
      <c r="AZC94" s="348"/>
      <c r="AZD94" s="348"/>
      <c r="AZE94" s="348"/>
      <c r="AZF94" s="348"/>
      <c r="AZG94" s="348"/>
      <c r="AZH94" s="348"/>
      <c r="AZI94" s="348"/>
      <c r="AZJ94" s="348"/>
      <c r="AZK94" s="348"/>
      <c r="AZL94" s="348"/>
      <c r="AZM94" s="348"/>
      <c r="AZN94" s="348"/>
      <c r="AZO94" s="348"/>
      <c r="AZP94" s="348"/>
      <c r="AZQ94" s="348"/>
      <c r="AZR94" s="348"/>
      <c r="AZS94" s="348"/>
      <c r="AZT94" s="348"/>
      <c r="AZU94" s="348"/>
      <c r="AZV94" s="348"/>
      <c r="AZW94" s="348"/>
      <c r="AZX94" s="348"/>
      <c r="AZY94" s="348"/>
      <c r="AZZ94" s="348"/>
      <c r="BAA94" s="348"/>
      <c r="BAB94" s="348"/>
      <c r="BAC94" s="348"/>
      <c r="BAD94" s="348"/>
      <c r="BAE94" s="348"/>
      <c r="BAF94" s="348"/>
      <c r="BAG94" s="348"/>
      <c r="BAH94" s="348"/>
      <c r="BAI94" s="348"/>
      <c r="BAJ94" s="348"/>
      <c r="BAK94" s="348"/>
      <c r="BAL94" s="348"/>
      <c r="BAM94" s="348"/>
      <c r="BAN94" s="348"/>
      <c r="BAO94" s="348"/>
      <c r="BAP94" s="348"/>
      <c r="BAQ94" s="348"/>
      <c r="BAR94" s="348"/>
      <c r="BAS94" s="348"/>
      <c r="BAT94" s="348"/>
      <c r="BAU94" s="348"/>
      <c r="BAV94" s="348"/>
      <c r="BAW94" s="348"/>
      <c r="BAX94" s="348"/>
      <c r="BAY94" s="348"/>
      <c r="BAZ94" s="348"/>
      <c r="BBA94" s="348"/>
      <c r="BBB94" s="348"/>
      <c r="BBC94" s="348"/>
      <c r="BBD94" s="348"/>
      <c r="BBE94" s="348"/>
      <c r="BBF94" s="348"/>
      <c r="BBG94" s="348"/>
      <c r="BBH94" s="348"/>
      <c r="BBI94" s="348"/>
      <c r="BBJ94" s="348"/>
      <c r="BBK94" s="348"/>
      <c r="BBL94" s="348"/>
      <c r="BBM94" s="348"/>
      <c r="BBN94" s="348"/>
      <c r="BBO94" s="348"/>
      <c r="BBP94" s="348"/>
      <c r="BBQ94" s="348"/>
      <c r="BBR94" s="348"/>
      <c r="BBS94" s="348"/>
      <c r="BBT94" s="348"/>
      <c r="BBU94" s="348"/>
      <c r="BBV94" s="348"/>
      <c r="BBW94" s="348"/>
      <c r="BBX94" s="348"/>
      <c r="BBY94" s="348"/>
      <c r="BBZ94" s="348"/>
      <c r="BCA94" s="348"/>
      <c r="BCB94" s="348"/>
      <c r="BCC94" s="348"/>
      <c r="BCD94" s="348"/>
      <c r="BCE94" s="348"/>
      <c r="BCF94" s="348"/>
      <c r="BCG94" s="348"/>
      <c r="BCH94" s="348"/>
      <c r="BCI94" s="348"/>
      <c r="BCJ94" s="348"/>
      <c r="BCK94" s="348"/>
      <c r="BCL94" s="348"/>
      <c r="BCM94" s="348"/>
      <c r="BCN94" s="348"/>
      <c r="BCO94" s="348"/>
      <c r="BCP94" s="348"/>
      <c r="BCQ94" s="348"/>
      <c r="BCR94" s="348"/>
      <c r="BCS94" s="348"/>
      <c r="BCT94" s="348"/>
      <c r="BCU94" s="348"/>
      <c r="BCV94" s="348"/>
      <c r="BCW94" s="348"/>
      <c r="BCX94" s="348"/>
      <c r="BCY94" s="348"/>
      <c r="BCZ94" s="348"/>
      <c r="BDA94" s="348"/>
      <c r="BDB94" s="348"/>
      <c r="BDC94" s="348"/>
      <c r="BDD94" s="348"/>
      <c r="BDE94" s="348"/>
      <c r="BDF94" s="348"/>
      <c r="BDG94" s="348"/>
      <c r="BDH94" s="348"/>
      <c r="BDI94" s="348"/>
      <c r="BDJ94" s="348"/>
      <c r="BDK94" s="348"/>
      <c r="BDL94" s="348"/>
      <c r="BDM94" s="348"/>
      <c r="BDN94" s="348"/>
      <c r="BDO94" s="348"/>
      <c r="BDP94" s="348"/>
      <c r="BDQ94" s="348"/>
      <c r="BDR94" s="348"/>
      <c r="BDS94" s="348"/>
      <c r="BDT94" s="348"/>
      <c r="BDU94" s="348"/>
      <c r="BDV94" s="348"/>
      <c r="BDW94" s="348"/>
      <c r="BDX94" s="348"/>
      <c r="BDY94" s="348"/>
      <c r="BDZ94" s="348"/>
      <c r="BEA94" s="348"/>
      <c r="BEB94" s="348"/>
      <c r="BEC94" s="348"/>
      <c r="BED94" s="348"/>
      <c r="BEE94" s="348"/>
      <c r="BEF94" s="348"/>
      <c r="BEG94" s="348"/>
      <c r="BEH94" s="348"/>
      <c r="BEI94" s="348"/>
      <c r="BEJ94" s="348"/>
      <c r="BEK94" s="348"/>
      <c r="BEL94" s="348"/>
      <c r="BEM94" s="348"/>
      <c r="BEN94" s="348"/>
      <c r="BEO94" s="348"/>
      <c r="BEP94" s="348"/>
      <c r="BEQ94" s="348"/>
      <c r="BER94" s="348"/>
      <c r="BES94" s="348"/>
      <c r="BET94" s="348"/>
      <c r="BEU94" s="348"/>
      <c r="BEV94" s="348"/>
      <c r="BEW94" s="348"/>
      <c r="BEX94" s="348"/>
      <c r="BEY94" s="348"/>
      <c r="BEZ94" s="348"/>
      <c r="BFA94" s="348"/>
      <c r="BFB94" s="348"/>
      <c r="BFC94" s="348"/>
      <c r="BFD94" s="348"/>
      <c r="BFE94" s="348"/>
      <c r="BFF94" s="348"/>
      <c r="BFG94" s="348"/>
      <c r="BFH94" s="348"/>
      <c r="BFI94" s="348"/>
      <c r="BFJ94" s="348"/>
      <c r="BFK94" s="348"/>
      <c r="BFL94" s="348"/>
      <c r="BFM94" s="348"/>
      <c r="BFN94" s="348"/>
      <c r="BFO94" s="348"/>
      <c r="BFP94" s="348"/>
      <c r="BFQ94" s="348"/>
      <c r="BFR94" s="348"/>
      <c r="BFS94" s="348"/>
      <c r="BFT94" s="348"/>
      <c r="BFU94" s="348"/>
      <c r="BFV94" s="348"/>
      <c r="BFW94" s="348"/>
      <c r="BFX94" s="348"/>
      <c r="BFY94" s="348"/>
      <c r="BFZ94" s="348"/>
      <c r="BGA94" s="348"/>
      <c r="BGB94" s="348"/>
      <c r="BGC94" s="348"/>
      <c r="BGD94" s="348"/>
      <c r="BGE94" s="348"/>
      <c r="BGF94" s="348"/>
      <c r="BGG94" s="348"/>
      <c r="BGH94" s="348"/>
      <c r="BGI94" s="348"/>
      <c r="BGJ94" s="348"/>
      <c r="BGK94" s="348"/>
      <c r="BGL94" s="348"/>
      <c r="BGM94" s="348"/>
      <c r="BGN94" s="348"/>
      <c r="BGO94" s="348"/>
      <c r="BGP94" s="348"/>
      <c r="BGQ94" s="348"/>
      <c r="BGR94" s="348"/>
      <c r="BGS94" s="348"/>
      <c r="BGT94" s="348"/>
      <c r="BGU94" s="348"/>
      <c r="BGV94" s="348"/>
      <c r="BGW94" s="348"/>
      <c r="BGX94" s="348"/>
      <c r="BGY94" s="348"/>
      <c r="BGZ94" s="348"/>
      <c r="BHA94" s="348"/>
      <c r="BHB94" s="348"/>
      <c r="BHC94" s="348"/>
      <c r="BHD94" s="348"/>
      <c r="BHE94" s="348"/>
      <c r="BHF94" s="348"/>
      <c r="BHG94" s="348"/>
      <c r="BHH94" s="348"/>
      <c r="BHI94" s="348"/>
      <c r="BHJ94" s="348"/>
      <c r="BHK94" s="348"/>
      <c r="BHL94" s="348"/>
      <c r="BHM94" s="348"/>
      <c r="BHN94" s="348"/>
      <c r="BHO94" s="348"/>
      <c r="BHP94" s="348"/>
      <c r="BHQ94" s="348"/>
      <c r="BHR94" s="348"/>
      <c r="BHS94" s="348"/>
      <c r="BHT94" s="348"/>
      <c r="BHU94" s="348"/>
      <c r="BHV94" s="348"/>
      <c r="BHW94" s="348"/>
      <c r="BHX94" s="348"/>
      <c r="BHY94" s="348"/>
      <c r="BHZ94" s="348"/>
      <c r="BIA94" s="348"/>
      <c r="BIB94" s="348"/>
      <c r="BIC94" s="348"/>
      <c r="BID94" s="348"/>
      <c r="BIE94" s="348"/>
      <c r="BIF94" s="348"/>
      <c r="BIG94" s="348"/>
      <c r="BIH94" s="348"/>
      <c r="BII94" s="348"/>
      <c r="BIJ94" s="348"/>
      <c r="BIK94" s="348"/>
      <c r="BIL94" s="348"/>
      <c r="BIM94" s="348"/>
      <c r="BIN94" s="348"/>
      <c r="BIO94" s="348"/>
      <c r="BIP94" s="348"/>
      <c r="BIQ94" s="348"/>
      <c r="BIR94" s="348"/>
      <c r="BIS94" s="348"/>
      <c r="BIT94" s="348"/>
      <c r="BIU94" s="348"/>
      <c r="BIV94" s="348"/>
      <c r="BIW94" s="348"/>
      <c r="BIX94" s="348"/>
      <c r="BIY94" s="348"/>
      <c r="BIZ94" s="348"/>
      <c r="BJA94" s="348"/>
      <c r="BJB94" s="348"/>
      <c r="BJC94" s="348"/>
      <c r="BJD94" s="348"/>
      <c r="BJE94" s="348"/>
      <c r="BJF94" s="348"/>
      <c r="BJG94" s="348"/>
      <c r="BJH94" s="348"/>
      <c r="BJI94" s="348"/>
      <c r="BJJ94" s="348"/>
      <c r="BJK94" s="348"/>
      <c r="BJL94" s="348"/>
      <c r="BJM94" s="348"/>
      <c r="BJN94" s="348"/>
      <c r="BJO94" s="348"/>
      <c r="BJP94" s="348"/>
      <c r="BJQ94" s="348"/>
      <c r="BJR94" s="348"/>
      <c r="BJS94" s="348"/>
      <c r="BJT94" s="348"/>
      <c r="BJU94" s="348"/>
      <c r="BJV94" s="348"/>
      <c r="BJW94" s="348"/>
      <c r="BJX94" s="348"/>
      <c r="BJY94" s="348"/>
      <c r="BJZ94" s="348"/>
      <c r="BKA94" s="348"/>
      <c r="BKB94" s="348"/>
      <c r="BKC94" s="348"/>
      <c r="BKD94" s="348"/>
      <c r="BKE94" s="348"/>
      <c r="BKF94" s="348"/>
      <c r="BKG94" s="348"/>
      <c r="BKH94" s="348"/>
      <c r="BKI94" s="348"/>
      <c r="BKJ94" s="348"/>
      <c r="BKK94" s="348"/>
      <c r="BKL94" s="348"/>
      <c r="BKM94" s="348"/>
      <c r="BKN94" s="348"/>
      <c r="BKO94" s="348"/>
      <c r="BKP94" s="348"/>
      <c r="BKQ94" s="348"/>
      <c r="BKR94" s="348"/>
      <c r="BKS94" s="348"/>
      <c r="BKT94" s="348"/>
      <c r="BKU94" s="348"/>
      <c r="BKV94" s="348"/>
      <c r="BKW94" s="348"/>
      <c r="BKX94" s="348"/>
      <c r="BKY94" s="348"/>
      <c r="BKZ94" s="348"/>
      <c r="BLA94" s="348"/>
      <c r="BLB94" s="348"/>
      <c r="BLC94" s="348"/>
      <c r="BLD94" s="348"/>
      <c r="BLE94" s="348"/>
      <c r="BLF94" s="348"/>
      <c r="BLG94" s="348"/>
      <c r="BLH94" s="348"/>
      <c r="BLI94" s="348"/>
      <c r="BLJ94" s="348"/>
      <c r="BLK94" s="348"/>
      <c r="BLL94" s="348"/>
      <c r="BLM94" s="348"/>
      <c r="BLN94" s="348"/>
      <c r="BLO94" s="348"/>
      <c r="BLP94" s="348"/>
      <c r="BLQ94" s="348"/>
      <c r="BLR94" s="348"/>
      <c r="BLS94" s="348"/>
      <c r="BLT94" s="348"/>
      <c r="BLU94" s="348"/>
      <c r="BLV94" s="348"/>
      <c r="BLW94" s="348"/>
      <c r="BLX94" s="348"/>
      <c r="BLY94" s="348"/>
      <c r="BLZ94" s="348"/>
      <c r="BMA94" s="348"/>
      <c r="BMB94" s="348"/>
      <c r="BMC94" s="348"/>
      <c r="BMD94" s="348"/>
      <c r="BME94" s="348"/>
      <c r="BMF94" s="348"/>
      <c r="BMG94" s="348"/>
      <c r="BMH94" s="348"/>
      <c r="BMI94" s="348"/>
      <c r="BMJ94" s="348"/>
      <c r="BMK94" s="348"/>
      <c r="BML94" s="348"/>
      <c r="BMM94" s="348"/>
      <c r="BMN94" s="348"/>
      <c r="BMO94" s="348"/>
      <c r="BMP94" s="348"/>
      <c r="BMQ94" s="348"/>
      <c r="BMR94" s="348"/>
      <c r="BMS94" s="348"/>
      <c r="BMT94" s="348"/>
      <c r="BMU94" s="348"/>
      <c r="BMV94" s="348"/>
      <c r="BMW94" s="348"/>
      <c r="BMX94" s="348"/>
      <c r="BMY94" s="348"/>
      <c r="BMZ94" s="348"/>
      <c r="BNA94" s="348"/>
      <c r="BNB94" s="348"/>
      <c r="BNC94" s="348"/>
      <c r="BND94" s="348"/>
      <c r="BNE94" s="348"/>
      <c r="BNF94" s="348"/>
      <c r="BNG94" s="348"/>
      <c r="BNH94" s="348"/>
      <c r="BNI94" s="348"/>
      <c r="BNJ94" s="348"/>
      <c r="BNK94" s="348"/>
      <c r="BNL94" s="348"/>
      <c r="BNM94" s="348"/>
      <c r="BNN94" s="348"/>
      <c r="BNO94" s="348"/>
      <c r="BNP94" s="348"/>
      <c r="BNQ94" s="348"/>
      <c r="BNR94" s="348"/>
      <c r="BNS94" s="348"/>
      <c r="BNT94" s="348"/>
      <c r="BNU94" s="348"/>
      <c r="BNV94" s="348"/>
      <c r="BNW94" s="348"/>
      <c r="BNX94" s="348"/>
      <c r="BNY94" s="348"/>
      <c r="BNZ94" s="348"/>
      <c r="BOA94" s="348"/>
      <c r="BOB94" s="348"/>
      <c r="BOC94" s="348"/>
      <c r="BOD94" s="348"/>
      <c r="BOE94" s="348"/>
      <c r="BOF94" s="348"/>
      <c r="BOG94" s="348"/>
      <c r="BOH94" s="348"/>
      <c r="BOI94" s="348"/>
      <c r="BOJ94" s="348"/>
      <c r="BOK94" s="348"/>
      <c r="BOL94" s="348"/>
      <c r="BOM94" s="348"/>
      <c r="BON94" s="348"/>
      <c r="BOO94" s="348"/>
      <c r="BOP94" s="348"/>
      <c r="BOQ94" s="348"/>
      <c r="BOR94" s="348"/>
      <c r="BOS94" s="348"/>
      <c r="BOT94" s="348"/>
      <c r="BOU94" s="348"/>
      <c r="BOV94" s="348"/>
      <c r="BOW94" s="348"/>
      <c r="BOX94" s="348"/>
      <c r="BOY94" s="348"/>
      <c r="BOZ94" s="348"/>
      <c r="BPA94" s="348"/>
      <c r="BPB94" s="348"/>
      <c r="BPC94" s="348"/>
      <c r="BPD94" s="348"/>
      <c r="BPE94" s="348"/>
      <c r="BPF94" s="348"/>
      <c r="BPG94" s="348"/>
      <c r="BPH94" s="348"/>
      <c r="BPI94" s="348"/>
      <c r="BPJ94" s="348"/>
      <c r="BPK94" s="348"/>
      <c r="BPL94" s="348"/>
      <c r="BPM94" s="348"/>
      <c r="BPN94" s="348"/>
      <c r="BPO94" s="348"/>
      <c r="BPP94" s="348"/>
      <c r="BPQ94" s="348"/>
      <c r="BPR94" s="348"/>
      <c r="BPS94" s="348"/>
      <c r="BPT94" s="348"/>
      <c r="BPU94" s="348"/>
      <c r="BPV94" s="348"/>
      <c r="BPW94" s="348"/>
      <c r="BPX94" s="348"/>
      <c r="BPY94" s="348"/>
      <c r="BPZ94" s="348"/>
      <c r="BQA94" s="348"/>
      <c r="BQB94" s="348"/>
      <c r="BQC94" s="348"/>
      <c r="BQD94" s="348"/>
      <c r="BQE94" s="348"/>
      <c r="BQF94" s="348"/>
      <c r="BQG94" s="348"/>
      <c r="BQH94" s="348"/>
      <c r="BQI94" s="348"/>
      <c r="BQJ94" s="348"/>
      <c r="BQK94" s="348"/>
      <c r="BQL94" s="348"/>
      <c r="BQM94" s="348"/>
      <c r="BQN94" s="348"/>
      <c r="BQO94" s="348"/>
      <c r="BQP94" s="348"/>
      <c r="BQQ94" s="348"/>
      <c r="BQR94" s="348"/>
      <c r="BQS94" s="348"/>
      <c r="BQT94" s="348"/>
      <c r="BQU94" s="348"/>
      <c r="BQV94" s="348"/>
      <c r="BQW94" s="348"/>
      <c r="BQX94" s="348"/>
      <c r="BQY94" s="348"/>
      <c r="BQZ94" s="348"/>
      <c r="BRA94" s="348"/>
      <c r="BRB94" s="348"/>
      <c r="BRC94" s="348"/>
      <c r="BRD94" s="348"/>
      <c r="BRE94" s="348"/>
      <c r="BRF94" s="348"/>
      <c r="BRG94" s="348"/>
      <c r="BRH94" s="348"/>
      <c r="BRI94" s="348"/>
      <c r="BRJ94" s="348"/>
      <c r="BRK94" s="348"/>
      <c r="BRL94" s="348"/>
      <c r="BRM94" s="348"/>
      <c r="BRN94" s="348"/>
      <c r="BRO94" s="348"/>
      <c r="BRP94" s="348"/>
      <c r="BRQ94" s="348"/>
      <c r="BRR94" s="348"/>
      <c r="BRS94" s="348"/>
      <c r="BRT94" s="348"/>
      <c r="BRU94" s="348"/>
      <c r="BRV94" s="348"/>
      <c r="BRW94" s="348"/>
      <c r="BRX94" s="348"/>
      <c r="BRY94" s="348"/>
      <c r="BRZ94" s="348"/>
      <c r="BSA94" s="348"/>
      <c r="BSB94" s="348"/>
      <c r="BSC94" s="348"/>
      <c r="BSD94" s="348"/>
      <c r="BSE94" s="348"/>
      <c r="BSF94" s="348"/>
      <c r="BSG94" s="348"/>
      <c r="BSH94" s="348"/>
      <c r="BSI94" s="348"/>
      <c r="BSJ94" s="348"/>
      <c r="BSK94" s="348"/>
      <c r="BSL94" s="348"/>
      <c r="BSM94" s="348"/>
      <c r="BSN94" s="348"/>
      <c r="BSO94" s="348"/>
      <c r="BSP94" s="348"/>
      <c r="BSQ94" s="348"/>
      <c r="BSR94" s="348"/>
      <c r="BSS94" s="348"/>
      <c r="BST94" s="348"/>
      <c r="BSU94" s="348"/>
      <c r="BSV94" s="348"/>
      <c r="BSW94" s="348"/>
      <c r="BSX94" s="348"/>
      <c r="BSY94" s="348"/>
      <c r="BSZ94" s="348"/>
      <c r="BTA94" s="348"/>
      <c r="BTB94" s="348"/>
      <c r="BTC94" s="348"/>
      <c r="BTD94" s="348"/>
      <c r="BTE94" s="348"/>
      <c r="BTF94" s="348"/>
      <c r="BTG94" s="348"/>
      <c r="BTH94" s="348"/>
      <c r="BTI94" s="348"/>
      <c r="BTJ94" s="348"/>
      <c r="BTK94" s="348"/>
      <c r="BTL94" s="348"/>
      <c r="BTM94" s="348"/>
      <c r="BTN94" s="348"/>
      <c r="BTO94" s="348"/>
      <c r="BTP94" s="348"/>
      <c r="BTQ94" s="348"/>
      <c r="BTR94" s="348"/>
      <c r="BTS94" s="348"/>
      <c r="BTT94" s="348"/>
      <c r="BTU94" s="348"/>
      <c r="BTV94" s="348"/>
      <c r="BTW94" s="348"/>
      <c r="BTX94" s="348"/>
      <c r="BTY94" s="348"/>
      <c r="BTZ94" s="348"/>
      <c r="BUA94" s="348"/>
      <c r="BUB94" s="348"/>
      <c r="BUC94" s="348"/>
      <c r="BUD94" s="348"/>
      <c r="BUE94" s="348"/>
      <c r="BUF94" s="348"/>
      <c r="BUG94" s="348"/>
      <c r="BUH94" s="348"/>
      <c r="BUI94" s="348"/>
      <c r="BUJ94" s="348"/>
      <c r="BUK94" s="348"/>
      <c r="BUL94" s="348"/>
      <c r="BUM94" s="348"/>
      <c r="BUN94" s="348"/>
      <c r="BUO94" s="348"/>
      <c r="BUP94" s="348"/>
      <c r="BUQ94" s="348"/>
      <c r="BUR94" s="348"/>
      <c r="BUS94" s="348"/>
      <c r="BUT94" s="348"/>
      <c r="BUU94" s="348"/>
      <c r="BUV94" s="348"/>
      <c r="BUW94" s="348"/>
      <c r="BUX94" s="348"/>
      <c r="BUY94" s="348"/>
      <c r="BUZ94" s="348"/>
      <c r="BVA94" s="348"/>
      <c r="BVB94" s="348"/>
      <c r="BVC94" s="348"/>
      <c r="BVD94" s="348"/>
      <c r="BVE94" s="348"/>
      <c r="BVF94" s="348"/>
      <c r="BVG94" s="348"/>
      <c r="BVH94" s="348"/>
      <c r="BVI94" s="348"/>
      <c r="BVJ94" s="348"/>
      <c r="BVK94" s="348"/>
      <c r="BVL94" s="348"/>
      <c r="BVM94" s="348"/>
      <c r="BVN94" s="348"/>
      <c r="BVO94" s="348"/>
      <c r="BVP94" s="348"/>
      <c r="BVQ94" s="348"/>
      <c r="BVR94" s="348"/>
      <c r="BVS94" s="348"/>
      <c r="BVT94" s="348"/>
      <c r="BVU94" s="348"/>
      <c r="BVV94" s="348"/>
      <c r="BVW94" s="348"/>
      <c r="BVX94" s="348"/>
      <c r="BVY94" s="348"/>
      <c r="BVZ94" s="348"/>
      <c r="BWA94" s="348"/>
      <c r="BWB94" s="348"/>
      <c r="BWC94" s="348"/>
      <c r="BWD94" s="348"/>
      <c r="BWE94" s="348"/>
      <c r="BWF94" s="348"/>
      <c r="BWG94" s="348"/>
      <c r="BWH94" s="348"/>
      <c r="BWI94" s="348"/>
      <c r="BWJ94" s="348"/>
      <c r="BWK94" s="348"/>
      <c r="BWL94" s="348"/>
      <c r="BWM94" s="348"/>
      <c r="BWN94" s="348"/>
      <c r="BWO94" s="348"/>
      <c r="BWP94" s="348"/>
      <c r="BWQ94" s="348"/>
      <c r="BWR94" s="348"/>
      <c r="BWS94" s="348"/>
      <c r="BWT94" s="348"/>
      <c r="BWU94" s="348"/>
      <c r="BWV94" s="348"/>
      <c r="BWW94" s="348"/>
      <c r="BWX94" s="348"/>
      <c r="BWY94" s="348"/>
      <c r="BWZ94" s="348"/>
      <c r="BXA94" s="348"/>
      <c r="BXB94" s="348"/>
      <c r="BXC94" s="348"/>
      <c r="BXD94" s="348"/>
      <c r="BXE94" s="348"/>
      <c r="BXF94" s="348"/>
      <c r="BXG94" s="348"/>
      <c r="BXH94" s="348"/>
      <c r="BXI94" s="348"/>
      <c r="BXJ94" s="348"/>
      <c r="BXK94" s="348"/>
      <c r="BXL94" s="348"/>
      <c r="BXM94" s="348"/>
      <c r="BXN94" s="348"/>
      <c r="BXO94" s="348"/>
      <c r="BXP94" s="348"/>
      <c r="BXQ94" s="348"/>
      <c r="BXR94" s="348"/>
      <c r="BXS94" s="348"/>
      <c r="BXT94" s="348"/>
      <c r="BXU94" s="348"/>
      <c r="BXV94" s="348"/>
      <c r="BXW94" s="348"/>
      <c r="BXX94" s="348"/>
      <c r="BXY94" s="348"/>
      <c r="BXZ94" s="348"/>
      <c r="BYA94" s="348"/>
      <c r="BYB94" s="348"/>
      <c r="BYC94" s="348"/>
      <c r="BYD94" s="348"/>
      <c r="BYE94" s="348"/>
      <c r="BYF94" s="348"/>
      <c r="BYG94" s="348"/>
      <c r="BYH94" s="348"/>
      <c r="BYI94" s="348"/>
      <c r="BYJ94" s="348"/>
      <c r="BYK94" s="348"/>
      <c r="BYL94" s="348"/>
      <c r="BYM94" s="348"/>
      <c r="BYN94" s="348"/>
      <c r="BYO94" s="348"/>
      <c r="BYP94" s="348"/>
      <c r="BYQ94" s="348"/>
      <c r="BYR94" s="348"/>
      <c r="BYS94" s="348"/>
      <c r="BYT94" s="348"/>
      <c r="BYU94" s="348"/>
      <c r="BYV94" s="348"/>
      <c r="BYW94" s="348"/>
      <c r="BYX94" s="348"/>
      <c r="BYY94" s="348"/>
      <c r="BYZ94" s="348"/>
      <c r="BZA94" s="348"/>
      <c r="BZB94" s="348"/>
      <c r="BZC94" s="348"/>
      <c r="BZD94" s="348"/>
      <c r="BZE94" s="348"/>
      <c r="BZF94" s="348"/>
      <c r="BZG94" s="348"/>
      <c r="BZH94" s="348"/>
      <c r="BZI94" s="348"/>
      <c r="BZJ94" s="348"/>
      <c r="BZK94" s="348"/>
      <c r="BZL94" s="348"/>
      <c r="BZM94" s="348"/>
      <c r="BZN94" s="348"/>
      <c r="BZO94" s="348"/>
      <c r="BZP94" s="348"/>
      <c r="BZQ94" s="348"/>
      <c r="BZR94" s="348"/>
      <c r="BZS94" s="348"/>
      <c r="BZT94" s="348"/>
      <c r="BZU94" s="348"/>
      <c r="BZV94" s="348"/>
      <c r="BZW94" s="348"/>
      <c r="BZX94" s="348"/>
      <c r="BZY94" s="348"/>
      <c r="BZZ94" s="348"/>
      <c r="CAA94" s="348"/>
      <c r="CAB94" s="348"/>
      <c r="CAC94" s="348"/>
      <c r="CAD94" s="348"/>
      <c r="CAE94" s="348"/>
      <c r="CAF94" s="348"/>
      <c r="CAG94" s="348"/>
      <c r="CAH94" s="348"/>
      <c r="CAI94" s="348"/>
      <c r="CAJ94" s="348"/>
      <c r="CAK94" s="348"/>
      <c r="CAL94" s="348"/>
      <c r="CAM94" s="348"/>
      <c r="CAN94" s="348"/>
      <c r="CAO94" s="348"/>
      <c r="CAP94" s="348"/>
      <c r="CAQ94" s="348"/>
      <c r="CAR94" s="348"/>
      <c r="CAS94" s="348"/>
      <c r="CAT94" s="348"/>
      <c r="CAU94" s="348"/>
      <c r="CAV94" s="348"/>
      <c r="CAW94" s="348"/>
      <c r="CAX94" s="348"/>
      <c r="CAY94" s="348"/>
      <c r="CAZ94" s="348"/>
      <c r="CBA94" s="348"/>
      <c r="CBB94" s="348"/>
      <c r="CBC94" s="348"/>
      <c r="CBD94" s="348"/>
      <c r="CBE94" s="348"/>
      <c r="CBF94" s="348"/>
      <c r="CBG94" s="348"/>
      <c r="CBH94" s="348"/>
      <c r="CBI94" s="348"/>
      <c r="CBJ94" s="348"/>
      <c r="CBK94" s="348"/>
      <c r="CBL94" s="348"/>
      <c r="CBM94" s="348"/>
      <c r="CBN94" s="348"/>
      <c r="CBO94" s="348"/>
      <c r="CBP94" s="348"/>
      <c r="CBQ94" s="348"/>
      <c r="CBR94" s="348"/>
      <c r="CBS94" s="348"/>
      <c r="CBT94" s="348"/>
      <c r="CBU94" s="348"/>
      <c r="CBV94" s="348"/>
      <c r="CBW94" s="348"/>
      <c r="CBX94" s="348"/>
      <c r="CBY94" s="348"/>
      <c r="CBZ94" s="348"/>
      <c r="CCA94" s="348"/>
      <c r="CCB94" s="348"/>
      <c r="CCC94" s="348"/>
      <c r="CCD94" s="348"/>
      <c r="CCE94" s="348"/>
      <c r="CCF94" s="348"/>
      <c r="CCG94" s="348"/>
      <c r="CCH94" s="348"/>
      <c r="CCI94" s="348"/>
      <c r="CCJ94" s="348"/>
      <c r="CCK94" s="348"/>
      <c r="CCL94" s="348"/>
      <c r="CCM94" s="348"/>
      <c r="CCN94" s="348"/>
      <c r="CCO94" s="348"/>
      <c r="CCP94" s="348"/>
      <c r="CCQ94" s="348"/>
      <c r="CCR94" s="348"/>
      <c r="CCS94" s="348"/>
      <c r="CCT94" s="348"/>
      <c r="CCU94" s="348"/>
      <c r="CCV94" s="348"/>
      <c r="CCW94" s="348"/>
      <c r="CCX94" s="348"/>
      <c r="CCY94" s="348"/>
      <c r="CCZ94" s="348"/>
      <c r="CDA94" s="348"/>
      <c r="CDB94" s="348"/>
      <c r="CDC94" s="348"/>
      <c r="CDD94" s="348"/>
      <c r="CDE94" s="348"/>
      <c r="CDF94" s="348"/>
      <c r="CDG94" s="348"/>
      <c r="CDH94" s="348"/>
      <c r="CDI94" s="348"/>
      <c r="CDJ94" s="348"/>
      <c r="CDK94" s="348"/>
      <c r="CDL94" s="348"/>
      <c r="CDM94" s="348"/>
      <c r="CDN94" s="348"/>
      <c r="CDO94" s="348"/>
      <c r="CDP94" s="348"/>
      <c r="CDQ94" s="348"/>
      <c r="CDR94" s="348"/>
      <c r="CDS94" s="348"/>
      <c r="CDT94" s="348"/>
      <c r="CDU94" s="348"/>
      <c r="CDV94" s="348"/>
      <c r="CDW94" s="348"/>
      <c r="CDX94" s="348"/>
      <c r="CDY94" s="348"/>
      <c r="CDZ94" s="348"/>
      <c r="CEA94" s="348"/>
      <c r="CEB94" s="348"/>
      <c r="CEC94" s="348"/>
      <c r="CED94" s="348"/>
      <c r="CEE94" s="348"/>
      <c r="CEF94" s="348"/>
      <c r="CEG94" s="348"/>
      <c r="CEH94" s="348"/>
      <c r="CEI94" s="348"/>
      <c r="CEJ94" s="348"/>
      <c r="CEK94" s="348"/>
      <c r="CEL94" s="348"/>
      <c r="CEM94" s="348"/>
      <c r="CEN94" s="348"/>
      <c r="CEO94" s="348"/>
      <c r="CEP94" s="348"/>
      <c r="CEQ94" s="348"/>
      <c r="CER94" s="348"/>
      <c r="CES94" s="348"/>
      <c r="CET94" s="348"/>
      <c r="CEU94" s="348"/>
      <c r="CEV94" s="348"/>
      <c r="CEW94" s="348"/>
      <c r="CEX94" s="348"/>
      <c r="CEY94" s="348"/>
      <c r="CEZ94" s="348"/>
      <c r="CFA94" s="348"/>
      <c r="CFB94" s="348"/>
      <c r="CFC94" s="348"/>
      <c r="CFD94" s="348"/>
      <c r="CFE94" s="348"/>
      <c r="CFF94" s="348"/>
      <c r="CFG94" s="348"/>
      <c r="CFH94" s="348"/>
      <c r="CFI94" s="348"/>
      <c r="CFJ94" s="348"/>
      <c r="CFK94" s="348"/>
      <c r="CFL94" s="348"/>
      <c r="CFM94" s="348"/>
      <c r="CFN94" s="348"/>
      <c r="CFO94" s="348"/>
      <c r="CFP94" s="348"/>
      <c r="CFQ94" s="348"/>
      <c r="CFR94" s="348"/>
      <c r="CFS94" s="348"/>
      <c r="CFT94" s="348"/>
      <c r="CFU94" s="348"/>
      <c r="CFV94" s="348"/>
      <c r="CFW94" s="348"/>
      <c r="CFX94" s="348"/>
      <c r="CFY94" s="348"/>
      <c r="CFZ94" s="348"/>
      <c r="CGA94" s="348"/>
      <c r="CGB94" s="348"/>
      <c r="CGC94" s="348"/>
      <c r="CGD94" s="348"/>
      <c r="CGE94" s="348"/>
      <c r="CGF94" s="348"/>
      <c r="CGG94" s="348"/>
      <c r="CGH94" s="348"/>
      <c r="CGI94" s="348"/>
      <c r="CGJ94" s="348"/>
      <c r="CGK94" s="348"/>
      <c r="CGL94" s="348"/>
      <c r="CGM94" s="348"/>
      <c r="CGN94" s="348"/>
      <c r="CGO94" s="348"/>
      <c r="CGP94" s="348"/>
      <c r="CGQ94" s="348"/>
      <c r="CGR94" s="348"/>
      <c r="CGS94" s="348"/>
      <c r="CGT94" s="348"/>
      <c r="CGU94" s="348"/>
      <c r="CGV94" s="348"/>
      <c r="CGW94" s="348"/>
      <c r="CGX94" s="348"/>
      <c r="CGY94" s="348"/>
      <c r="CGZ94" s="348"/>
      <c r="CHA94" s="348"/>
      <c r="CHB94" s="348"/>
      <c r="CHC94" s="348"/>
      <c r="CHD94" s="348"/>
      <c r="CHE94" s="348"/>
      <c r="CHF94" s="348"/>
      <c r="CHG94" s="348"/>
      <c r="CHH94" s="348"/>
      <c r="CHI94" s="348"/>
      <c r="CHJ94" s="348"/>
      <c r="CHK94" s="348"/>
      <c r="CHL94" s="348"/>
      <c r="CHM94" s="348"/>
      <c r="CHN94" s="348"/>
      <c r="CHO94" s="348"/>
      <c r="CHP94" s="348"/>
      <c r="CHQ94" s="348"/>
      <c r="CHR94" s="348"/>
      <c r="CHS94" s="348"/>
      <c r="CHT94" s="348"/>
      <c r="CHU94" s="348"/>
      <c r="CHV94" s="348"/>
      <c r="CHW94" s="348"/>
      <c r="CHX94" s="348"/>
      <c r="CHY94" s="348"/>
      <c r="CHZ94" s="348"/>
      <c r="CIA94" s="348"/>
      <c r="CIB94" s="348"/>
      <c r="CIC94" s="348"/>
      <c r="CID94" s="348"/>
      <c r="CIE94" s="348"/>
      <c r="CIF94" s="348"/>
      <c r="CIG94" s="348"/>
      <c r="CIH94" s="348"/>
      <c r="CII94" s="348"/>
      <c r="CIJ94" s="348"/>
      <c r="CIK94" s="348"/>
      <c r="CIL94" s="348"/>
      <c r="CIM94" s="348"/>
      <c r="CIN94" s="348"/>
      <c r="CIO94" s="348"/>
      <c r="CIP94" s="348"/>
      <c r="CIQ94" s="348"/>
      <c r="CIR94" s="348"/>
      <c r="CIS94" s="348"/>
      <c r="CIT94" s="348"/>
      <c r="CIU94" s="348"/>
      <c r="CIV94" s="348"/>
      <c r="CIW94" s="348"/>
      <c r="CIX94" s="348"/>
      <c r="CIY94" s="348"/>
      <c r="CIZ94" s="348"/>
      <c r="CJA94" s="348"/>
      <c r="CJB94" s="348"/>
      <c r="CJC94" s="348"/>
      <c r="CJD94" s="348"/>
      <c r="CJE94" s="348"/>
      <c r="CJF94" s="348"/>
      <c r="CJG94" s="348"/>
      <c r="CJH94" s="348"/>
      <c r="CJI94" s="348"/>
      <c r="CJJ94" s="348"/>
      <c r="CJK94" s="348"/>
      <c r="CJL94" s="348"/>
      <c r="CJM94" s="348"/>
      <c r="CJN94" s="348"/>
      <c r="CJO94" s="348"/>
      <c r="CJP94" s="348"/>
      <c r="CJQ94" s="348"/>
      <c r="CJR94" s="348"/>
      <c r="CJS94" s="348"/>
      <c r="CJT94" s="348"/>
      <c r="CJU94" s="348"/>
      <c r="CJV94" s="348"/>
      <c r="CJW94" s="348"/>
      <c r="CJX94" s="348"/>
      <c r="CJY94" s="348"/>
      <c r="CJZ94" s="348"/>
      <c r="CKA94" s="348"/>
      <c r="CKB94" s="348"/>
      <c r="CKC94" s="348"/>
      <c r="CKD94" s="348"/>
      <c r="CKE94" s="348"/>
      <c r="CKF94" s="348"/>
      <c r="CKG94" s="348"/>
      <c r="CKH94" s="348"/>
      <c r="CKI94" s="348"/>
      <c r="CKJ94" s="348"/>
      <c r="CKK94" s="348"/>
      <c r="CKL94" s="348"/>
      <c r="CKM94" s="348"/>
      <c r="CKN94" s="348"/>
      <c r="CKO94" s="348"/>
      <c r="CKP94" s="348"/>
      <c r="CKQ94" s="348"/>
      <c r="CKR94" s="348"/>
      <c r="CKS94" s="348"/>
      <c r="CKT94" s="348"/>
      <c r="CKU94" s="348"/>
      <c r="CKV94" s="348"/>
      <c r="CKW94" s="348"/>
      <c r="CKX94" s="348"/>
      <c r="CKY94" s="348"/>
      <c r="CKZ94" s="348"/>
      <c r="CLA94" s="348"/>
      <c r="CLB94" s="348"/>
      <c r="CLC94" s="348"/>
      <c r="CLD94" s="348"/>
      <c r="CLE94" s="348"/>
      <c r="CLF94" s="348"/>
      <c r="CLG94" s="348"/>
      <c r="CLH94" s="348"/>
      <c r="CLI94" s="348"/>
      <c r="CLJ94" s="348"/>
      <c r="CLK94" s="348"/>
      <c r="CLL94" s="348"/>
      <c r="CLM94" s="348"/>
      <c r="CLN94" s="348"/>
      <c r="CLO94" s="348"/>
      <c r="CLP94" s="348"/>
      <c r="CLQ94" s="348"/>
      <c r="CLR94" s="348"/>
      <c r="CLS94" s="348"/>
      <c r="CLT94" s="348"/>
      <c r="CLU94" s="348"/>
      <c r="CLV94" s="348"/>
      <c r="CLW94" s="348"/>
      <c r="CLX94" s="348"/>
      <c r="CLY94" s="348"/>
      <c r="CLZ94" s="348"/>
      <c r="CMA94" s="348"/>
      <c r="CMB94" s="348"/>
      <c r="CMC94" s="348"/>
      <c r="CMD94" s="348"/>
      <c r="CME94" s="348"/>
      <c r="CMF94" s="348"/>
      <c r="CMG94" s="348"/>
      <c r="CMH94" s="348"/>
      <c r="CMI94" s="348"/>
      <c r="CMJ94" s="348"/>
      <c r="CMK94" s="348"/>
      <c r="CML94" s="348"/>
      <c r="CMM94" s="348"/>
      <c r="CMN94" s="348"/>
      <c r="CMO94" s="348"/>
      <c r="CMP94" s="348"/>
      <c r="CMQ94" s="348"/>
      <c r="CMR94" s="348"/>
      <c r="CMS94" s="348"/>
      <c r="CMT94" s="348"/>
      <c r="CMU94" s="348"/>
      <c r="CMV94" s="348"/>
      <c r="CMW94" s="348"/>
      <c r="CMX94" s="348"/>
      <c r="CMY94" s="348"/>
      <c r="CMZ94" s="348"/>
      <c r="CNA94" s="348"/>
      <c r="CNB94" s="348"/>
      <c r="CNC94" s="348"/>
      <c r="CND94" s="348"/>
      <c r="CNE94" s="348"/>
      <c r="CNF94" s="348"/>
      <c r="CNG94" s="348"/>
      <c r="CNH94" s="348"/>
      <c r="CNI94" s="348"/>
      <c r="CNJ94" s="348"/>
      <c r="CNK94" s="348"/>
      <c r="CNL94" s="348"/>
      <c r="CNM94" s="348"/>
      <c r="CNN94" s="348"/>
      <c r="CNO94" s="348"/>
      <c r="CNP94" s="348"/>
      <c r="CNQ94" s="348"/>
      <c r="CNR94" s="348"/>
      <c r="CNS94" s="348"/>
      <c r="CNT94" s="348"/>
      <c r="CNU94" s="348"/>
      <c r="CNV94" s="348"/>
      <c r="CNW94" s="348"/>
      <c r="CNX94" s="348"/>
      <c r="CNY94" s="348"/>
      <c r="CNZ94" s="348"/>
      <c r="COA94" s="348"/>
      <c r="COB94" s="348"/>
      <c r="COC94" s="348"/>
      <c r="COD94" s="348"/>
      <c r="COE94" s="348"/>
      <c r="COF94" s="348"/>
      <c r="COG94" s="348"/>
      <c r="COH94" s="348"/>
      <c r="COI94" s="348"/>
      <c r="COJ94" s="348"/>
      <c r="COK94" s="348"/>
      <c r="COL94" s="348"/>
      <c r="COM94" s="348"/>
      <c r="CON94" s="348"/>
      <c r="COO94" s="348"/>
      <c r="COP94" s="348"/>
      <c r="COQ94" s="348"/>
      <c r="COR94" s="348"/>
      <c r="COS94" s="348"/>
      <c r="COT94" s="348"/>
      <c r="COU94" s="348"/>
      <c r="COV94" s="348"/>
      <c r="COW94" s="348"/>
      <c r="COX94" s="348"/>
      <c r="COY94" s="348"/>
      <c r="COZ94" s="348"/>
      <c r="CPA94" s="348"/>
      <c r="CPB94" s="348"/>
      <c r="CPC94" s="348"/>
      <c r="CPD94" s="348"/>
      <c r="CPE94" s="348"/>
      <c r="CPF94" s="348"/>
      <c r="CPG94" s="348"/>
      <c r="CPH94" s="348"/>
      <c r="CPI94" s="348"/>
      <c r="CPJ94" s="348"/>
      <c r="CPK94" s="348"/>
      <c r="CPL94" s="348"/>
      <c r="CPM94" s="348"/>
      <c r="CPN94" s="348"/>
      <c r="CPO94" s="348"/>
      <c r="CPP94" s="348"/>
      <c r="CPQ94" s="348"/>
      <c r="CPR94" s="348"/>
      <c r="CPS94" s="348"/>
      <c r="CPT94" s="348"/>
      <c r="CPU94" s="348"/>
      <c r="CPV94" s="348"/>
      <c r="CPW94" s="348"/>
      <c r="CPX94" s="348"/>
      <c r="CPY94" s="348"/>
      <c r="CPZ94" s="348"/>
      <c r="CQA94" s="348"/>
      <c r="CQB94" s="348"/>
      <c r="CQC94" s="348"/>
      <c r="CQD94" s="348"/>
      <c r="CQE94" s="348"/>
      <c r="CQF94" s="348"/>
      <c r="CQG94" s="348"/>
      <c r="CQH94" s="348"/>
      <c r="CQI94" s="348"/>
      <c r="CQJ94" s="348"/>
      <c r="CQK94" s="348"/>
      <c r="CQL94" s="348"/>
      <c r="CQM94" s="348"/>
      <c r="CQN94" s="348"/>
      <c r="CQO94" s="348"/>
      <c r="CQP94" s="348"/>
      <c r="CQQ94" s="348"/>
      <c r="CQR94" s="348"/>
      <c r="CQS94" s="348"/>
      <c r="CQT94" s="348"/>
      <c r="CQU94" s="348"/>
      <c r="CQV94" s="348"/>
      <c r="CQW94" s="348"/>
      <c r="CQX94" s="348"/>
      <c r="CQY94" s="348"/>
      <c r="CQZ94" s="348"/>
      <c r="CRA94" s="348"/>
      <c r="CRB94" s="348"/>
      <c r="CRC94" s="348"/>
      <c r="CRD94" s="348"/>
      <c r="CRE94" s="348"/>
      <c r="CRF94" s="348"/>
      <c r="CRG94" s="348"/>
      <c r="CRH94" s="348"/>
      <c r="CRI94" s="348"/>
      <c r="CRJ94" s="348"/>
      <c r="CRK94" s="348"/>
      <c r="CRL94" s="348"/>
      <c r="CRM94" s="348"/>
      <c r="CRN94" s="348"/>
      <c r="CRO94" s="348"/>
      <c r="CRP94" s="348"/>
      <c r="CRQ94" s="348"/>
      <c r="CRR94" s="348"/>
      <c r="CRS94" s="348"/>
      <c r="CRT94" s="348"/>
      <c r="CRU94" s="348"/>
      <c r="CRV94" s="348"/>
      <c r="CRW94" s="348"/>
      <c r="CRX94" s="348"/>
      <c r="CRY94" s="348"/>
      <c r="CRZ94" s="348"/>
      <c r="CSA94" s="348"/>
      <c r="CSB94" s="348"/>
      <c r="CSC94" s="348"/>
      <c r="CSD94" s="348"/>
      <c r="CSE94" s="348"/>
      <c r="CSF94" s="348"/>
      <c r="CSG94" s="348"/>
      <c r="CSH94" s="348"/>
      <c r="CSI94" s="348"/>
      <c r="CSJ94" s="348"/>
      <c r="CSK94" s="348"/>
      <c r="CSL94" s="348"/>
      <c r="CSM94" s="348"/>
      <c r="CSN94" s="348"/>
      <c r="CSO94" s="348"/>
      <c r="CSP94" s="348"/>
      <c r="CSQ94" s="348"/>
      <c r="CSR94" s="348"/>
      <c r="CSS94" s="348"/>
      <c r="CST94" s="348"/>
      <c r="CSU94" s="348"/>
      <c r="CSV94" s="348"/>
      <c r="CSW94" s="348"/>
      <c r="CSX94" s="348"/>
      <c r="CSY94" s="348"/>
      <c r="CSZ94" s="348"/>
      <c r="CTA94" s="348"/>
      <c r="CTB94" s="348"/>
      <c r="CTC94" s="348"/>
      <c r="CTD94" s="348"/>
      <c r="CTE94" s="348"/>
      <c r="CTF94" s="348"/>
      <c r="CTG94" s="348"/>
      <c r="CTH94" s="348"/>
      <c r="CTI94" s="348"/>
      <c r="CTJ94" s="348"/>
      <c r="CTK94" s="348"/>
      <c r="CTL94" s="348"/>
      <c r="CTM94" s="348"/>
      <c r="CTN94" s="348"/>
      <c r="CTO94" s="348"/>
      <c r="CTP94" s="348"/>
      <c r="CTQ94" s="348"/>
      <c r="CTR94" s="348"/>
      <c r="CTS94" s="348"/>
      <c r="CTT94" s="348"/>
      <c r="CTU94" s="348"/>
      <c r="CTV94" s="348"/>
      <c r="CTW94" s="348"/>
      <c r="CTX94" s="348"/>
      <c r="CTY94" s="348"/>
      <c r="CTZ94" s="348"/>
      <c r="CUA94" s="348"/>
      <c r="CUB94" s="348"/>
      <c r="CUC94" s="348"/>
      <c r="CUD94" s="348"/>
      <c r="CUE94" s="348"/>
      <c r="CUF94" s="348"/>
      <c r="CUG94" s="348"/>
      <c r="CUH94" s="348"/>
      <c r="CUI94" s="348"/>
      <c r="CUJ94" s="348"/>
      <c r="CUK94" s="348"/>
      <c r="CUL94" s="348"/>
      <c r="CUM94" s="348"/>
      <c r="CUN94" s="348"/>
      <c r="CUO94" s="348"/>
      <c r="CUP94" s="348"/>
      <c r="CUQ94" s="348"/>
      <c r="CUR94" s="348"/>
      <c r="CUS94" s="348"/>
      <c r="CUT94" s="348"/>
      <c r="CUU94" s="348"/>
      <c r="CUV94" s="348"/>
      <c r="CUW94" s="348"/>
      <c r="CUX94" s="348"/>
      <c r="CUY94" s="348"/>
      <c r="CUZ94" s="348"/>
      <c r="CVA94" s="348"/>
      <c r="CVB94" s="348"/>
      <c r="CVC94" s="348"/>
      <c r="CVD94" s="348"/>
      <c r="CVE94" s="348"/>
      <c r="CVF94" s="348"/>
      <c r="CVG94" s="348"/>
      <c r="CVH94" s="348"/>
      <c r="CVI94" s="348"/>
      <c r="CVJ94" s="348"/>
      <c r="CVK94" s="348"/>
      <c r="CVL94" s="348"/>
      <c r="CVM94" s="348"/>
      <c r="CVN94" s="348"/>
      <c r="CVO94" s="348"/>
      <c r="CVP94" s="348"/>
      <c r="CVQ94" s="348"/>
      <c r="CVR94" s="348"/>
      <c r="CVS94" s="348"/>
      <c r="CVT94" s="348"/>
      <c r="CVU94" s="348"/>
      <c r="CVV94" s="348"/>
      <c r="CVW94" s="348"/>
      <c r="CVX94" s="348"/>
      <c r="CVY94" s="348"/>
      <c r="CVZ94" s="348"/>
      <c r="CWA94" s="348"/>
      <c r="CWB94" s="348"/>
      <c r="CWC94" s="348"/>
      <c r="CWD94" s="348"/>
      <c r="CWE94" s="348"/>
      <c r="CWF94" s="348"/>
      <c r="CWG94" s="348"/>
      <c r="CWH94" s="348"/>
      <c r="CWI94" s="348"/>
      <c r="CWJ94" s="348"/>
      <c r="CWK94" s="348"/>
      <c r="CWL94" s="348"/>
      <c r="CWM94" s="348"/>
      <c r="CWN94" s="348"/>
      <c r="CWO94" s="348"/>
      <c r="CWP94" s="348"/>
      <c r="CWQ94" s="348"/>
      <c r="CWR94" s="348"/>
      <c r="CWS94" s="348"/>
      <c r="CWT94" s="348"/>
      <c r="CWU94" s="348"/>
      <c r="CWV94" s="348"/>
      <c r="CWW94" s="348"/>
      <c r="CWX94" s="348"/>
      <c r="CWY94" s="348"/>
      <c r="CWZ94" s="348"/>
      <c r="CXA94" s="348"/>
      <c r="CXB94" s="348"/>
      <c r="CXC94" s="348"/>
      <c r="CXD94" s="348"/>
      <c r="CXE94" s="348"/>
      <c r="CXF94" s="348"/>
      <c r="CXG94" s="348"/>
      <c r="CXH94" s="348"/>
      <c r="CXI94" s="348"/>
      <c r="CXJ94" s="348"/>
      <c r="CXK94" s="348"/>
      <c r="CXL94" s="348"/>
      <c r="CXM94" s="348"/>
      <c r="CXN94" s="348"/>
      <c r="CXO94" s="348"/>
      <c r="CXP94" s="348"/>
      <c r="CXQ94" s="348"/>
      <c r="CXR94" s="348"/>
      <c r="CXS94" s="348"/>
      <c r="CXT94" s="348"/>
      <c r="CXU94" s="348"/>
      <c r="CXV94" s="348"/>
      <c r="CXW94" s="348"/>
      <c r="CXX94" s="348"/>
      <c r="CXY94" s="348"/>
      <c r="CXZ94" s="348"/>
      <c r="CYA94" s="348"/>
      <c r="CYB94" s="348"/>
      <c r="CYC94" s="348"/>
      <c r="CYD94" s="348"/>
      <c r="CYE94" s="348"/>
      <c r="CYF94" s="348"/>
      <c r="CYG94" s="348"/>
      <c r="CYH94" s="348"/>
      <c r="CYI94" s="348"/>
      <c r="CYJ94" s="348"/>
      <c r="CYK94" s="348"/>
      <c r="CYL94" s="348"/>
      <c r="CYM94" s="348"/>
      <c r="CYN94" s="348"/>
      <c r="CYO94" s="348"/>
      <c r="CYP94" s="348"/>
      <c r="CYQ94" s="348"/>
      <c r="CYR94" s="348"/>
      <c r="CYS94" s="348"/>
      <c r="CYT94" s="348"/>
      <c r="CYU94" s="348"/>
      <c r="CYV94" s="348"/>
      <c r="CYW94" s="348"/>
      <c r="CYX94" s="348"/>
      <c r="CYY94" s="348"/>
      <c r="CYZ94" s="348"/>
      <c r="CZA94" s="348"/>
      <c r="CZB94" s="348"/>
      <c r="CZC94" s="348"/>
      <c r="CZD94" s="348"/>
      <c r="CZE94" s="348"/>
      <c r="CZF94" s="348"/>
      <c r="CZG94" s="348"/>
      <c r="CZH94" s="348"/>
      <c r="CZI94" s="348"/>
      <c r="CZJ94" s="348"/>
      <c r="CZK94" s="348"/>
      <c r="CZL94" s="348"/>
      <c r="CZM94" s="348"/>
      <c r="CZN94" s="348"/>
      <c r="CZO94" s="348"/>
      <c r="CZP94" s="348"/>
      <c r="CZQ94" s="348"/>
      <c r="CZR94" s="348"/>
      <c r="CZS94" s="348"/>
      <c r="CZT94" s="348"/>
      <c r="CZU94" s="348"/>
      <c r="CZV94" s="348"/>
      <c r="CZW94" s="348"/>
      <c r="CZX94" s="348"/>
      <c r="CZY94" s="348"/>
      <c r="CZZ94" s="348"/>
      <c r="DAA94" s="348"/>
      <c r="DAB94" s="348"/>
      <c r="DAC94" s="348"/>
      <c r="DAD94" s="348"/>
      <c r="DAE94" s="348"/>
      <c r="DAF94" s="348"/>
      <c r="DAG94" s="348"/>
      <c r="DAH94" s="348"/>
      <c r="DAI94" s="348"/>
      <c r="DAJ94" s="348"/>
      <c r="DAK94" s="348"/>
      <c r="DAL94" s="348"/>
      <c r="DAM94" s="348"/>
      <c r="DAN94" s="348"/>
      <c r="DAO94" s="348"/>
      <c r="DAP94" s="348"/>
      <c r="DAQ94" s="348"/>
      <c r="DAR94" s="348"/>
      <c r="DAS94" s="348"/>
      <c r="DAT94" s="348"/>
      <c r="DAU94" s="348"/>
      <c r="DAV94" s="348"/>
      <c r="DAW94" s="348"/>
      <c r="DAX94" s="348"/>
      <c r="DAY94" s="348"/>
      <c r="DAZ94" s="348"/>
      <c r="DBA94" s="348"/>
      <c r="DBB94" s="348"/>
      <c r="DBC94" s="348"/>
      <c r="DBD94" s="348"/>
      <c r="DBE94" s="348"/>
      <c r="DBF94" s="348"/>
      <c r="DBG94" s="348"/>
      <c r="DBH94" s="348"/>
      <c r="DBI94" s="348"/>
      <c r="DBJ94" s="348"/>
      <c r="DBK94" s="348"/>
      <c r="DBL94" s="348"/>
      <c r="DBM94" s="348"/>
      <c r="DBN94" s="348"/>
      <c r="DBO94" s="348"/>
      <c r="DBP94" s="348"/>
      <c r="DBQ94" s="348"/>
      <c r="DBR94" s="348"/>
      <c r="DBS94" s="348"/>
      <c r="DBT94" s="348"/>
      <c r="DBU94" s="348"/>
      <c r="DBV94" s="348"/>
      <c r="DBW94" s="348"/>
      <c r="DBX94" s="348"/>
      <c r="DBY94" s="348"/>
      <c r="DBZ94" s="348"/>
      <c r="DCA94" s="348"/>
      <c r="DCB94" s="348"/>
      <c r="DCC94" s="348"/>
      <c r="DCD94" s="348"/>
      <c r="DCE94" s="348"/>
      <c r="DCF94" s="348"/>
      <c r="DCG94" s="348"/>
      <c r="DCH94" s="348"/>
      <c r="DCI94" s="348"/>
      <c r="DCJ94" s="348"/>
      <c r="DCK94" s="348"/>
      <c r="DCL94" s="348"/>
      <c r="DCM94" s="348"/>
      <c r="DCN94" s="348"/>
      <c r="DCO94" s="348"/>
      <c r="DCP94" s="348"/>
      <c r="DCQ94" s="348"/>
      <c r="DCR94" s="348"/>
      <c r="DCS94" s="348"/>
      <c r="DCT94" s="348"/>
      <c r="DCU94" s="348"/>
      <c r="DCV94" s="348"/>
      <c r="DCW94" s="348"/>
      <c r="DCX94" s="348"/>
      <c r="DCY94" s="348"/>
      <c r="DCZ94" s="348"/>
      <c r="DDA94" s="348"/>
      <c r="DDB94" s="348"/>
      <c r="DDC94" s="348"/>
      <c r="DDD94" s="348"/>
      <c r="DDE94" s="348"/>
      <c r="DDF94" s="348"/>
      <c r="DDG94" s="348"/>
      <c r="DDH94" s="348"/>
      <c r="DDI94" s="348"/>
      <c r="DDJ94" s="348"/>
      <c r="DDK94" s="348"/>
      <c r="DDL94" s="348"/>
      <c r="DDM94" s="348"/>
      <c r="DDN94" s="348"/>
      <c r="DDO94" s="348"/>
      <c r="DDP94" s="348"/>
      <c r="DDQ94" s="348"/>
      <c r="DDR94" s="348"/>
      <c r="DDS94" s="348"/>
      <c r="DDT94" s="348"/>
      <c r="DDU94" s="348"/>
      <c r="DDV94" s="348"/>
      <c r="DDW94" s="348"/>
      <c r="DDX94" s="348"/>
      <c r="DDY94" s="348"/>
      <c r="DDZ94" s="348"/>
      <c r="DEA94" s="348"/>
      <c r="DEB94" s="348"/>
      <c r="DEC94" s="348"/>
      <c r="DED94" s="348"/>
      <c r="DEE94" s="348"/>
      <c r="DEF94" s="348"/>
      <c r="DEG94" s="348"/>
      <c r="DEH94" s="348"/>
      <c r="DEI94" s="348"/>
      <c r="DEJ94" s="348"/>
      <c r="DEK94" s="348"/>
      <c r="DEL94" s="348"/>
      <c r="DEM94" s="348"/>
      <c r="DEN94" s="348"/>
      <c r="DEO94" s="348"/>
      <c r="DEP94" s="348"/>
      <c r="DEQ94" s="348"/>
      <c r="DER94" s="348"/>
      <c r="DES94" s="348"/>
      <c r="DET94" s="348"/>
      <c r="DEU94" s="348"/>
      <c r="DEV94" s="348"/>
      <c r="DEW94" s="348"/>
      <c r="DEX94" s="348"/>
      <c r="DEY94" s="348"/>
      <c r="DEZ94" s="348"/>
      <c r="DFA94" s="348"/>
      <c r="DFB94" s="348"/>
      <c r="DFC94" s="348"/>
      <c r="DFD94" s="348"/>
      <c r="DFE94" s="348"/>
      <c r="DFF94" s="348"/>
      <c r="DFG94" s="348"/>
      <c r="DFH94" s="348"/>
      <c r="DFI94" s="348"/>
      <c r="DFJ94" s="348"/>
      <c r="DFK94" s="348"/>
      <c r="DFL94" s="348"/>
      <c r="DFM94" s="348"/>
      <c r="DFN94" s="348"/>
      <c r="DFO94" s="348"/>
      <c r="DFP94" s="348"/>
      <c r="DFQ94" s="348"/>
      <c r="DFR94" s="348"/>
      <c r="DFS94" s="348"/>
      <c r="DFT94" s="348"/>
      <c r="DFU94" s="348"/>
      <c r="DFV94" s="348"/>
      <c r="DFW94" s="348"/>
      <c r="DFX94" s="348"/>
      <c r="DFY94" s="348"/>
      <c r="DFZ94" s="348"/>
      <c r="DGA94" s="348"/>
      <c r="DGB94" s="348"/>
      <c r="DGC94" s="348"/>
      <c r="DGD94" s="348"/>
      <c r="DGE94" s="348"/>
      <c r="DGF94" s="348"/>
      <c r="DGG94" s="348"/>
      <c r="DGH94" s="348"/>
      <c r="DGI94" s="348"/>
      <c r="DGJ94" s="348"/>
      <c r="DGK94" s="348"/>
      <c r="DGL94" s="348"/>
      <c r="DGM94" s="348"/>
      <c r="DGN94" s="348"/>
      <c r="DGO94" s="348"/>
      <c r="DGP94" s="348"/>
      <c r="DGQ94" s="348"/>
      <c r="DGR94" s="348"/>
      <c r="DGS94" s="348"/>
      <c r="DGT94" s="348"/>
      <c r="DGU94" s="348"/>
      <c r="DGV94" s="348"/>
      <c r="DGW94" s="348"/>
      <c r="DGX94" s="348"/>
      <c r="DGY94" s="348"/>
      <c r="DGZ94" s="348"/>
      <c r="DHA94" s="348"/>
      <c r="DHB94" s="348"/>
      <c r="DHC94" s="348"/>
      <c r="DHD94" s="348"/>
      <c r="DHE94" s="348"/>
      <c r="DHF94" s="348"/>
      <c r="DHG94" s="348"/>
      <c r="DHH94" s="348"/>
      <c r="DHI94" s="348"/>
      <c r="DHJ94" s="348"/>
      <c r="DHK94" s="348"/>
      <c r="DHL94" s="348"/>
      <c r="DHM94" s="348"/>
      <c r="DHN94" s="348"/>
      <c r="DHO94" s="348"/>
      <c r="DHP94" s="348"/>
      <c r="DHQ94" s="348"/>
      <c r="DHR94" s="348"/>
      <c r="DHS94" s="348"/>
      <c r="DHT94" s="348"/>
      <c r="DHU94" s="348"/>
      <c r="DHV94" s="348"/>
      <c r="DHW94" s="348"/>
      <c r="DHX94" s="348"/>
      <c r="DHY94" s="348"/>
      <c r="DHZ94" s="348"/>
      <c r="DIA94" s="348"/>
      <c r="DIB94" s="348"/>
      <c r="DIC94" s="348"/>
      <c r="DID94" s="348"/>
      <c r="DIE94" s="348"/>
      <c r="DIF94" s="348"/>
      <c r="DIG94" s="348"/>
      <c r="DIH94" s="348"/>
      <c r="DII94" s="348"/>
      <c r="DIJ94" s="348"/>
      <c r="DIK94" s="348"/>
      <c r="DIL94" s="348"/>
      <c r="DIM94" s="348"/>
      <c r="DIN94" s="348"/>
      <c r="DIO94" s="348"/>
      <c r="DIP94" s="348"/>
      <c r="DIQ94" s="348"/>
      <c r="DIR94" s="348"/>
      <c r="DIS94" s="348"/>
      <c r="DIT94" s="348"/>
      <c r="DIU94" s="348"/>
      <c r="DIV94" s="348"/>
      <c r="DIW94" s="348"/>
      <c r="DIX94" s="348"/>
      <c r="DIY94" s="348"/>
      <c r="DIZ94" s="348"/>
      <c r="DJA94" s="348"/>
      <c r="DJB94" s="348"/>
      <c r="DJC94" s="348"/>
      <c r="DJD94" s="348"/>
      <c r="DJE94" s="348"/>
      <c r="DJF94" s="348"/>
      <c r="DJG94" s="348"/>
      <c r="DJH94" s="348"/>
      <c r="DJI94" s="348"/>
      <c r="DJJ94" s="348"/>
      <c r="DJK94" s="348"/>
      <c r="DJL94" s="348"/>
      <c r="DJM94" s="348"/>
      <c r="DJN94" s="348"/>
      <c r="DJO94" s="348"/>
      <c r="DJP94" s="348"/>
      <c r="DJQ94" s="348"/>
      <c r="DJR94" s="348"/>
      <c r="DJS94" s="348"/>
      <c r="DJT94" s="348"/>
      <c r="DJU94" s="348"/>
      <c r="DJV94" s="348"/>
      <c r="DJW94" s="348"/>
      <c r="DJX94" s="348"/>
      <c r="DJY94" s="348"/>
      <c r="DJZ94" s="348"/>
      <c r="DKA94" s="348"/>
      <c r="DKB94" s="348"/>
      <c r="DKC94" s="348"/>
      <c r="DKD94" s="348"/>
      <c r="DKE94" s="348"/>
      <c r="DKF94" s="348"/>
      <c r="DKG94" s="348"/>
      <c r="DKH94" s="348"/>
      <c r="DKI94" s="348"/>
      <c r="DKJ94" s="348"/>
      <c r="DKK94" s="348"/>
      <c r="DKL94" s="348"/>
      <c r="DKM94" s="348"/>
      <c r="DKN94" s="348"/>
      <c r="DKO94" s="348"/>
      <c r="DKP94" s="348"/>
      <c r="DKQ94" s="348"/>
      <c r="DKR94" s="348"/>
      <c r="DKS94" s="348"/>
      <c r="DKT94" s="348"/>
      <c r="DKU94" s="348"/>
      <c r="DKV94" s="348"/>
      <c r="DKW94" s="348"/>
      <c r="DKX94" s="348"/>
      <c r="DKY94" s="348"/>
      <c r="DKZ94" s="348"/>
      <c r="DLA94" s="348"/>
      <c r="DLB94" s="348"/>
      <c r="DLC94" s="348"/>
      <c r="DLD94" s="348"/>
      <c r="DLE94" s="348"/>
      <c r="DLF94" s="348"/>
      <c r="DLG94" s="348"/>
      <c r="DLH94" s="348"/>
      <c r="DLI94" s="348"/>
      <c r="DLJ94" s="348"/>
      <c r="DLK94" s="348"/>
      <c r="DLL94" s="348"/>
      <c r="DLM94" s="348"/>
      <c r="DLN94" s="348"/>
      <c r="DLO94" s="348"/>
      <c r="DLP94" s="348"/>
      <c r="DLQ94" s="348"/>
      <c r="DLR94" s="348"/>
      <c r="DLS94" s="348"/>
      <c r="DLT94" s="348"/>
      <c r="DLU94" s="348"/>
      <c r="DLV94" s="348"/>
      <c r="DLW94" s="348"/>
      <c r="DLX94" s="348"/>
      <c r="DLY94" s="348"/>
      <c r="DLZ94" s="348"/>
      <c r="DMA94" s="348"/>
      <c r="DMB94" s="348"/>
      <c r="DMC94" s="348"/>
      <c r="DMD94" s="348"/>
      <c r="DME94" s="348"/>
      <c r="DMF94" s="348"/>
      <c r="DMG94" s="348"/>
      <c r="DMH94" s="348"/>
      <c r="DMI94" s="348"/>
      <c r="DMJ94" s="348"/>
      <c r="DMK94" s="348"/>
      <c r="DML94" s="348"/>
      <c r="DMM94" s="348"/>
      <c r="DMN94" s="348"/>
      <c r="DMO94" s="348"/>
      <c r="DMP94" s="348"/>
      <c r="DMQ94" s="348"/>
      <c r="DMR94" s="348"/>
      <c r="DMS94" s="348"/>
      <c r="DMT94" s="348"/>
      <c r="DMU94" s="348"/>
      <c r="DMV94" s="348"/>
      <c r="DMW94" s="348"/>
      <c r="DMX94" s="348"/>
      <c r="DMY94" s="348"/>
      <c r="DMZ94" s="348"/>
      <c r="DNA94" s="348"/>
      <c r="DNB94" s="348"/>
      <c r="DNC94" s="348"/>
      <c r="DND94" s="348"/>
      <c r="DNE94" s="348"/>
      <c r="DNF94" s="348"/>
      <c r="DNG94" s="348"/>
      <c r="DNH94" s="348"/>
      <c r="DNI94" s="348"/>
      <c r="DNJ94" s="348"/>
      <c r="DNK94" s="348"/>
      <c r="DNL94" s="348"/>
      <c r="DNM94" s="348"/>
      <c r="DNN94" s="348"/>
      <c r="DNO94" s="348"/>
      <c r="DNP94" s="348"/>
      <c r="DNQ94" s="348"/>
      <c r="DNR94" s="348"/>
      <c r="DNS94" s="348"/>
      <c r="DNT94" s="348"/>
      <c r="DNU94" s="348"/>
      <c r="DNV94" s="348"/>
      <c r="DNW94" s="348"/>
      <c r="DNX94" s="348"/>
      <c r="DNY94" s="348"/>
      <c r="DNZ94" s="348"/>
      <c r="DOA94" s="348"/>
      <c r="DOB94" s="348"/>
      <c r="DOC94" s="348"/>
      <c r="DOD94" s="348"/>
      <c r="DOE94" s="348"/>
      <c r="DOF94" s="348"/>
      <c r="DOG94" s="348"/>
      <c r="DOH94" s="348"/>
      <c r="DOI94" s="348"/>
      <c r="DOJ94" s="348"/>
      <c r="DOK94" s="348"/>
      <c r="DOL94" s="348"/>
      <c r="DOM94" s="348"/>
      <c r="DON94" s="348"/>
      <c r="DOO94" s="348"/>
      <c r="DOP94" s="348"/>
      <c r="DOQ94" s="348"/>
      <c r="DOR94" s="348"/>
      <c r="DOS94" s="348"/>
      <c r="DOT94" s="348"/>
      <c r="DOU94" s="348"/>
      <c r="DOV94" s="348"/>
      <c r="DOW94" s="348"/>
      <c r="DOX94" s="348"/>
      <c r="DOY94" s="348"/>
      <c r="DOZ94" s="348"/>
      <c r="DPA94" s="348"/>
      <c r="DPB94" s="348"/>
      <c r="DPC94" s="348"/>
      <c r="DPD94" s="348"/>
      <c r="DPE94" s="348"/>
      <c r="DPF94" s="348"/>
      <c r="DPG94" s="348"/>
      <c r="DPH94" s="348"/>
      <c r="DPI94" s="348"/>
      <c r="DPJ94" s="348"/>
      <c r="DPK94" s="348"/>
      <c r="DPL94" s="348"/>
      <c r="DPM94" s="348"/>
      <c r="DPN94" s="348"/>
      <c r="DPO94" s="348"/>
      <c r="DPP94" s="348"/>
      <c r="DPQ94" s="348"/>
      <c r="DPR94" s="348"/>
      <c r="DPS94" s="348"/>
      <c r="DPT94" s="348"/>
      <c r="DPU94" s="348"/>
      <c r="DPV94" s="348"/>
      <c r="DPW94" s="348"/>
      <c r="DPX94" s="348"/>
      <c r="DPY94" s="348"/>
      <c r="DPZ94" s="348"/>
      <c r="DQA94" s="348"/>
      <c r="DQB94" s="348"/>
      <c r="DQC94" s="348"/>
      <c r="DQD94" s="348"/>
      <c r="DQE94" s="348"/>
      <c r="DQF94" s="348"/>
      <c r="DQG94" s="348"/>
      <c r="DQH94" s="348"/>
      <c r="DQI94" s="348"/>
      <c r="DQJ94" s="348"/>
      <c r="DQK94" s="348"/>
      <c r="DQL94" s="348"/>
      <c r="DQM94" s="348"/>
      <c r="DQN94" s="348"/>
      <c r="DQO94" s="348"/>
      <c r="DQP94" s="348"/>
      <c r="DQQ94" s="348"/>
      <c r="DQR94" s="348"/>
      <c r="DQS94" s="348"/>
      <c r="DQT94" s="348"/>
      <c r="DQU94" s="348"/>
      <c r="DQV94" s="348"/>
      <c r="DQW94" s="348"/>
      <c r="DQX94" s="348"/>
      <c r="DQY94" s="348"/>
      <c r="DQZ94" s="348"/>
      <c r="DRA94" s="348"/>
      <c r="DRB94" s="348"/>
      <c r="DRC94" s="348"/>
      <c r="DRD94" s="348"/>
      <c r="DRE94" s="348"/>
      <c r="DRF94" s="348"/>
      <c r="DRG94" s="348"/>
      <c r="DRH94" s="348"/>
      <c r="DRI94" s="348"/>
      <c r="DRJ94" s="348"/>
      <c r="DRK94" s="348"/>
      <c r="DRL94" s="348"/>
      <c r="DRM94" s="348"/>
      <c r="DRN94" s="348"/>
      <c r="DRO94" s="348"/>
      <c r="DRP94" s="348"/>
      <c r="DRQ94" s="348"/>
      <c r="DRR94" s="348"/>
      <c r="DRS94" s="348"/>
      <c r="DRT94" s="348"/>
      <c r="DRU94" s="348"/>
      <c r="DRV94" s="348"/>
      <c r="DRW94" s="348"/>
      <c r="DRX94" s="348"/>
      <c r="DRY94" s="348"/>
      <c r="DRZ94" s="348"/>
      <c r="DSA94" s="348"/>
      <c r="DSB94" s="348"/>
      <c r="DSC94" s="348"/>
      <c r="DSD94" s="348"/>
      <c r="DSE94" s="348"/>
      <c r="DSF94" s="348"/>
      <c r="DSG94" s="348"/>
      <c r="DSH94" s="348"/>
      <c r="DSI94" s="348"/>
      <c r="DSJ94" s="348"/>
      <c r="DSK94" s="348"/>
      <c r="DSL94" s="348"/>
      <c r="DSM94" s="348"/>
      <c r="DSN94" s="348"/>
      <c r="DSO94" s="348"/>
      <c r="DSP94" s="348"/>
      <c r="DSQ94" s="348"/>
      <c r="DSR94" s="348"/>
      <c r="DSS94" s="348"/>
      <c r="DST94" s="348"/>
      <c r="DSU94" s="348"/>
      <c r="DSV94" s="348"/>
      <c r="DSW94" s="348"/>
      <c r="DSX94" s="348"/>
      <c r="DSY94" s="348"/>
      <c r="DSZ94" s="348"/>
      <c r="DTA94" s="348"/>
      <c r="DTB94" s="348"/>
      <c r="DTC94" s="348"/>
      <c r="DTD94" s="348"/>
      <c r="DTE94" s="348"/>
      <c r="DTF94" s="348"/>
      <c r="DTG94" s="348"/>
      <c r="DTH94" s="348"/>
      <c r="DTI94" s="348"/>
      <c r="DTJ94" s="348"/>
      <c r="DTK94" s="348"/>
      <c r="DTL94" s="348"/>
      <c r="DTM94" s="348"/>
      <c r="DTN94" s="348"/>
      <c r="DTO94" s="348"/>
      <c r="DTP94" s="348"/>
      <c r="DTQ94" s="348"/>
      <c r="DTR94" s="348"/>
      <c r="DTS94" s="348"/>
      <c r="DTT94" s="348"/>
      <c r="DTU94" s="348"/>
      <c r="DTV94" s="348"/>
      <c r="DTW94" s="348"/>
      <c r="DTX94" s="348"/>
      <c r="DTY94" s="348"/>
      <c r="DTZ94" s="348"/>
      <c r="DUA94" s="348"/>
      <c r="DUB94" s="348"/>
      <c r="DUC94" s="348"/>
      <c r="DUD94" s="348"/>
      <c r="DUE94" s="348"/>
      <c r="DUF94" s="348"/>
      <c r="DUG94" s="348"/>
      <c r="DUH94" s="348"/>
      <c r="DUI94" s="348"/>
      <c r="DUJ94" s="348"/>
      <c r="DUK94" s="348"/>
      <c r="DUL94" s="348"/>
      <c r="DUM94" s="348"/>
      <c r="DUN94" s="348"/>
      <c r="DUO94" s="348"/>
      <c r="DUP94" s="348"/>
      <c r="DUQ94" s="348"/>
      <c r="DUR94" s="348"/>
      <c r="DUS94" s="348"/>
      <c r="DUT94" s="348"/>
      <c r="DUU94" s="348"/>
      <c r="DUV94" s="348"/>
      <c r="DUW94" s="348"/>
      <c r="DUX94" s="348"/>
      <c r="DUY94" s="348"/>
      <c r="DUZ94" s="348"/>
      <c r="DVA94" s="348"/>
      <c r="DVB94" s="348"/>
      <c r="DVC94" s="348"/>
      <c r="DVD94" s="348"/>
      <c r="DVE94" s="348"/>
      <c r="DVF94" s="348"/>
      <c r="DVG94" s="348"/>
      <c r="DVH94" s="348"/>
      <c r="DVI94" s="348"/>
      <c r="DVJ94" s="348"/>
      <c r="DVK94" s="348"/>
      <c r="DVL94" s="348"/>
      <c r="DVM94" s="348"/>
      <c r="DVN94" s="348"/>
      <c r="DVO94" s="348"/>
      <c r="DVP94" s="348"/>
      <c r="DVQ94" s="348"/>
      <c r="DVR94" s="348"/>
      <c r="DVS94" s="348"/>
      <c r="DVT94" s="348"/>
      <c r="DVU94" s="348"/>
      <c r="DVV94" s="348"/>
      <c r="DVW94" s="348"/>
      <c r="DVX94" s="348"/>
      <c r="DVY94" s="348"/>
      <c r="DVZ94" s="348"/>
      <c r="DWA94" s="348"/>
      <c r="DWB94" s="348"/>
      <c r="DWC94" s="348"/>
      <c r="DWD94" s="348"/>
      <c r="DWE94" s="348"/>
      <c r="DWF94" s="348"/>
      <c r="DWG94" s="348"/>
      <c r="DWH94" s="348"/>
      <c r="DWI94" s="348"/>
      <c r="DWJ94" s="348"/>
      <c r="DWK94" s="348"/>
      <c r="DWL94" s="348"/>
      <c r="DWM94" s="348"/>
      <c r="DWN94" s="348"/>
      <c r="DWO94" s="348"/>
      <c r="DWP94" s="348"/>
      <c r="DWQ94" s="348"/>
      <c r="DWR94" s="348"/>
      <c r="DWS94" s="348"/>
      <c r="DWT94" s="348"/>
      <c r="DWU94" s="348"/>
      <c r="DWV94" s="348"/>
      <c r="DWW94" s="348"/>
      <c r="DWX94" s="348"/>
      <c r="DWY94" s="348"/>
      <c r="DWZ94" s="348"/>
      <c r="DXA94" s="348"/>
      <c r="DXB94" s="348"/>
      <c r="DXC94" s="348"/>
      <c r="DXD94" s="348"/>
      <c r="DXE94" s="348"/>
      <c r="DXF94" s="348"/>
      <c r="DXG94" s="348"/>
      <c r="DXH94" s="348"/>
      <c r="DXI94" s="348"/>
      <c r="DXJ94" s="348"/>
      <c r="DXK94" s="348"/>
      <c r="DXL94" s="348"/>
      <c r="DXM94" s="348"/>
      <c r="DXN94" s="348"/>
      <c r="DXO94" s="348"/>
      <c r="DXP94" s="348"/>
      <c r="DXQ94" s="348"/>
      <c r="DXR94" s="348"/>
      <c r="DXS94" s="348"/>
      <c r="DXT94" s="348"/>
      <c r="DXU94" s="348"/>
      <c r="DXV94" s="348"/>
      <c r="DXW94" s="348"/>
      <c r="DXX94" s="348"/>
      <c r="DXY94" s="348"/>
      <c r="DXZ94" s="348"/>
      <c r="DYA94" s="348"/>
      <c r="DYB94" s="348"/>
      <c r="DYC94" s="348"/>
      <c r="DYD94" s="348"/>
      <c r="DYE94" s="348"/>
      <c r="DYF94" s="348"/>
      <c r="DYG94" s="348"/>
      <c r="DYH94" s="348"/>
      <c r="DYI94" s="348"/>
      <c r="DYJ94" s="348"/>
      <c r="DYK94" s="348"/>
      <c r="DYL94" s="348"/>
      <c r="DYM94" s="348"/>
      <c r="DYN94" s="348"/>
      <c r="DYO94" s="348"/>
      <c r="DYP94" s="348"/>
      <c r="DYQ94" s="348"/>
      <c r="DYR94" s="348"/>
      <c r="DYS94" s="348"/>
      <c r="DYT94" s="348"/>
      <c r="DYU94" s="348"/>
      <c r="DYV94" s="348"/>
      <c r="DYW94" s="348"/>
      <c r="DYX94" s="348"/>
      <c r="DYY94" s="348"/>
      <c r="DYZ94" s="348"/>
      <c r="DZA94" s="348"/>
      <c r="DZB94" s="348"/>
      <c r="DZC94" s="348"/>
      <c r="DZD94" s="348"/>
      <c r="DZE94" s="348"/>
      <c r="DZF94" s="348"/>
      <c r="DZG94" s="348"/>
      <c r="DZH94" s="348"/>
      <c r="DZI94" s="348"/>
      <c r="DZJ94" s="348"/>
      <c r="DZK94" s="348"/>
      <c r="DZL94" s="348"/>
      <c r="DZM94" s="348"/>
      <c r="DZN94" s="348"/>
      <c r="DZO94" s="348"/>
      <c r="DZP94" s="348"/>
      <c r="DZQ94" s="348"/>
      <c r="DZR94" s="348"/>
      <c r="DZS94" s="348"/>
      <c r="DZT94" s="348"/>
      <c r="DZU94" s="348"/>
      <c r="DZV94" s="348"/>
      <c r="DZW94" s="348"/>
      <c r="DZX94" s="348"/>
      <c r="DZY94" s="348"/>
      <c r="DZZ94" s="348"/>
      <c r="EAA94" s="348"/>
      <c r="EAB94" s="348"/>
      <c r="EAC94" s="348"/>
      <c r="EAD94" s="348"/>
      <c r="EAE94" s="348"/>
      <c r="EAF94" s="348"/>
      <c r="EAG94" s="348"/>
      <c r="EAH94" s="348"/>
      <c r="EAI94" s="348"/>
      <c r="EAJ94" s="348"/>
      <c r="EAK94" s="348"/>
      <c r="EAL94" s="348"/>
      <c r="EAM94" s="348"/>
      <c r="EAN94" s="348"/>
      <c r="EAO94" s="348"/>
      <c r="EAP94" s="348"/>
      <c r="EAQ94" s="348"/>
      <c r="EAR94" s="348"/>
      <c r="EAS94" s="348"/>
      <c r="EAT94" s="348"/>
      <c r="EAU94" s="348"/>
      <c r="EAV94" s="348"/>
      <c r="EAW94" s="348"/>
      <c r="EAX94" s="348"/>
      <c r="EAY94" s="348"/>
      <c r="EAZ94" s="348"/>
      <c r="EBA94" s="348"/>
      <c r="EBB94" s="348"/>
      <c r="EBC94" s="348"/>
      <c r="EBD94" s="348"/>
      <c r="EBE94" s="348"/>
      <c r="EBF94" s="348"/>
      <c r="EBG94" s="348"/>
      <c r="EBH94" s="348"/>
      <c r="EBI94" s="348"/>
      <c r="EBJ94" s="348"/>
      <c r="EBK94" s="348"/>
      <c r="EBL94" s="348"/>
      <c r="EBM94" s="348"/>
      <c r="EBN94" s="348"/>
      <c r="EBO94" s="348"/>
      <c r="EBP94" s="348"/>
      <c r="EBQ94" s="348"/>
      <c r="EBR94" s="348"/>
      <c r="EBS94" s="348"/>
      <c r="EBT94" s="348"/>
      <c r="EBU94" s="348"/>
      <c r="EBV94" s="348"/>
      <c r="EBW94" s="348"/>
      <c r="EBX94" s="348"/>
      <c r="EBY94" s="348"/>
      <c r="EBZ94" s="348"/>
      <c r="ECA94" s="348"/>
      <c r="ECB94" s="348"/>
      <c r="ECC94" s="348"/>
      <c r="ECD94" s="348"/>
      <c r="ECE94" s="348"/>
      <c r="ECF94" s="348"/>
      <c r="ECG94" s="348"/>
      <c r="ECH94" s="348"/>
      <c r="ECI94" s="348"/>
      <c r="ECJ94" s="348"/>
      <c r="ECK94" s="348"/>
      <c r="ECL94" s="348"/>
      <c r="ECM94" s="348"/>
      <c r="ECN94" s="348"/>
      <c r="ECO94" s="348"/>
      <c r="ECP94" s="348"/>
      <c r="ECQ94" s="348"/>
      <c r="ECR94" s="348"/>
      <c r="ECS94" s="348"/>
      <c r="ECT94" s="348"/>
      <c r="ECU94" s="348"/>
      <c r="ECV94" s="348"/>
      <c r="ECW94" s="348"/>
      <c r="ECX94" s="348"/>
      <c r="ECY94" s="348"/>
      <c r="ECZ94" s="348"/>
      <c r="EDA94" s="348"/>
      <c r="EDB94" s="348"/>
      <c r="EDC94" s="348"/>
      <c r="EDD94" s="348"/>
      <c r="EDE94" s="348"/>
      <c r="EDF94" s="348"/>
      <c r="EDG94" s="348"/>
      <c r="EDH94" s="348"/>
      <c r="EDI94" s="348"/>
      <c r="EDJ94" s="348"/>
      <c r="EDK94" s="348"/>
      <c r="EDL94" s="348"/>
      <c r="EDM94" s="348"/>
      <c r="EDN94" s="348"/>
      <c r="EDO94" s="348"/>
      <c r="EDP94" s="348"/>
      <c r="EDQ94" s="348"/>
      <c r="EDR94" s="348"/>
      <c r="EDS94" s="348"/>
      <c r="EDT94" s="348"/>
      <c r="EDU94" s="348"/>
      <c r="EDV94" s="348"/>
      <c r="EDW94" s="348"/>
      <c r="EDX94" s="348"/>
      <c r="EDY94" s="348"/>
      <c r="EDZ94" s="348"/>
      <c r="EEA94" s="348"/>
      <c r="EEB94" s="348"/>
      <c r="EEC94" s="348"/>
      <c r="EED94" s="348"/>
      <c r="EEE94" s="348"/>
      <c r="EEF94" s="348"/>
      <c r="EEG94" s="348"/>
      <c r="EEH94" s="348"/>
      <c r="EEI94" s="348"/>
      <c r="EEJ94" s="348"/>
      <c r="EEK94" s="348"/>
      <c r="EEL94" s="348"/>
      <c r="EEM94" s="348"/>
      <c r="EEN94" s="348"/>
      <c r="EEO94" s="348"/>
      <c r="EEP94" s="348"/>
      <c r="EEQ94" s="348"/>
      <c r="EER94" s="348"/>
      <c r="EES94" s="348"/>
      <c r="EET94" s="348"/>
      <c r="EEU94" s="348"/>
      <c r="EEV94" s="348"/>
      <c r="EEW94" s="348"/>
      <c r="EEX94" s="348"/>
      <c r="EEY94" s="348"/>
      <c r="EEZ94" s="348"/>
      <c r="EFA94" s="348"/>
      <c r="EFB94" s="348"/>
      <c r="EFC94" s="348"/>
      <c r="EFD94" s="348"/>
      <c r="EFE94" s="348"/>
      <c r="EFF94" s="348"/>
      <c r="EFG94" s="348"/>
      <c r="EFH94" s="348"/>
      <c r="EFI94" s="348"/>
      <c r="EFJ94" s="348"/>
      <c r="EFK94" s="348"/>
      <c r="EFL94" s="348"/>
      <c r="EFM94" s="348"/>
      <c r="EFN94" s="348"/>
      <c r="EFO94" s="348"/>
      <c r="EFP94" s="348"/>
      <c r="EFQ94" s="348"/>
      <c r="EFR94" s="348"/>
      <c r="EFS94" s="348"/>
      <c r="EFT94" s="348"/>
      <c r="EFU94" s="348"/>
      <c r="EFV94" s="348"/>
      <c r="EFW94" s="348"/>
      <c r="EFX94" s="348"/>
      <c r="EFY94" s="348"/>
      <c r="EFZ94" s="348"/>
      <c r="EGA94" s="348"/>
      <c r="EGB94" s="348"/>
      <c r="EGC94" s="348"/>
      <c r="EGD94" s="348"/>
      <c r="EGE94" s="348"/>
      <c r="EGF94" s="348"/>
      <c r="EGG94" s="348"/>
      <c r="EGH94" s="348"/>
      <c r="EGI94" s="348"/>
      <c r="EGJ94" s="348"/>
      <c r="EGK94" s="348"/>
      <c r="EGL94" s="348"/>
      <c r="EGM94" s="348"/>
      <c r="EGN94" s="348"/>
      <c r="EGO94" s="348"/>
      <c r="EGP94" s="348"/>
      <c r="EGQ94" s="348"/>
      <c r="EGR94" s="348"/>
      <c r="EGS94" s="348"/>
      <c r="EGT94" s="348"/>
      <c r="EGU94" s="348"/>
      <c r="EGV94" s="348"/>
      <c r="EGW94" s="348"/>
      <c r="EGX94" s="348"/>
      <c r="EGY94" s="348"/>
      <c r="EGZ94" s="348"/>
      <c r="EHA94" s="348"/>
      <c r="EHB94" s="348"/>
      <c r="EHC94" s="348"/>
      <c r="EHD94" s="348"/>
      <c r="EHE94" s="348"/>
      <c r="EHF94" s="348"/>
      <c r="EHG94" s="348"/>
      <c r="EHH94" s="348"/>
      <c r="EHI94" s="348"/>
      <c r="EHJ94" s="348"/>
      <c r="EHK94" s="348"/>
      <c r="EHL94" s="348"/>
      <c r="EHM94" s="348"/>
      <c r="EHN94" s="348"/>
      <c r="EHO94" s="348"/>
      <c r="EHP94" s="348"/>
      <c r="EHQ94" s="348"/>
      <c r="EHR94" s="348"/>
      <c r="EHS94" s="348"/>
      <c r="EHT94" s="348"/>
      <c r="EHU94" s="348"/>
      <c r="EHV94" s="348"/>
      <c r="EHW94" s="348"/>
      <c r="EHX94" s="348"/>
      <c r="EHY94" s="348"/>
      <c r="EHZ94" s="348"/>
      <c r="EIA94" s="348"/>
      <c r="EIB94" s="348"/>
      <c r="EIC94" s="348"/>
      <c r="EID94" s="348"/>
      <c r="EIE94" s="348"/>
      <c r="EIF94" s="348"/>
      <c r="EIG94" s="348"/>
      <c r="EIH94" s="348"/>
      <c r="EII94" s="348"/>
      <c r="EIJ94" s="348"/>
      <c r="EIK94" s="348"/>
      <c r="EIL94" s="348"/>
      <c r="EIM94" s="348"/>
      <c r="EIN94" s="348"/>
      <c r="EIO94" s="348"/>
      <c r="EIP94" s="348"/>
      <c r="EIQ94" s="348"/>
      <c r="EIR94" s="348"/>
      <c r="EIS94" s="348"/>
      <c r="EIT94" s="348"/>
      <c r="EIU94" s="348"/>
      <c r="EIV94" s="348"/>
      <c r="EIW94" s="348"/>
      <c r="EIX94" s="348"/>
      <c r="EIY94" s="348"/>
      <c r="EIZ94" s="348"/>
      <c r="EJA94" s="348"/>
      <c r="EJB94" s="348"/>
      <c r="EJC94" s="348"/>
      <c r="EJD94" s="348"/>
      <c r="EJE94" s="348"/>
      <c r="EJF94" s="348"/>
      <c r="EJG94" s="348"/>
      <c r="EJH94" s="348"/>
      <c r="EJI94" s="348"/>
      <c r="EJJ94" s="348"/>
      <c r="EJK94" s="348"/>
      <c r="EJL94" s="348"/>
      <c r="EJM94" s="348"/>
      <c r="EJN94" s="348"/>
      <c r="EJO94" s="348"/>
      <c r="EJP94" s="348"/>
      <c r="EJQ94" s="348"/>
      <c r="EJR94" s="348"/>
      <c r="EJS94" s="348"/>
      <c r="EJT94" s="348"/>
      <c r="EJU94" s="348"/>
      <c r="EJV94" s="348"/>
      <c r="EJW94" s="348"/>
      <c r="EJX94" s="348"/>
      <c r="EJY94" s="348"/>
      <c r="EJZ94" s="348"/>
      <c r="EKA94" s="348"/>
      <c r="EKB94" s="348"/>
      <c r="EKC94" s="348"/>
      <c r="EKD94" s="348"/>
      <c r="EKE94" s="348"/>
      <c r="EKF94" s="348"/>
      <c r="EKG94" s="348"/>
      <c r="EKH94" s="348"/>
      <c r="EKI94" s="348"/>
      <c r="EKJ94" s="348"/>
      <c r="EKK94" s="348"/>
      <c r="EKL94" s="348"/>
      <c r="EKM94" s="348"/>
      <c r="EKN94" s="348"/>
      <c r="EKO94" s="348"/>
      <c r="EKP94" s="348"/>
      <c r="EKQ94" s="348"/>
      <c r="EKR94" s="348"/>
      <c r="EKS94" s="348"/>
      <c r="EKT94" s="348"/>
      <c r="EKU94" s="348"/>
      <c r="EKV94" s="348"/>
      <c r="EKW94" s="348"/>
      <c r="EKX94" s="348"/>
      <c r="EKY94" s="348"/>
      <c r="EKZ94" s="348"/>
      <c r="ELA94" s="348"/>
      <c r="ELB94" s="348"/>
      <c r="ELC94" s="348"/>
      <c r="ELD94" s="348"/>
      <c r="ELE94" s="348"/>
      <c r="ELF94" s="348"/>
      <c r="ELG94" s="348"/>
      <c r="ELH94" s="348"/>
      <c r="ELI94" s="348"/>
      <c r="ELJ94" s="348"/>
      <c r="ELK94" s="348"/>
      <c r="ELL94" s="348"/>
      <c r="ELM94" s="348"/>
      <c r="ELN94" s="348"/>
      <c r="ELO94" s="348"/>
      <c r="ELP94" s="348"/>
      <c r="ELQ94" s="348"/>
      <c r="ELR94" s="348"/>
      <c r="ELS94" s="348"/>
      <c r="ELT94" s="348"/>
      <c r="ELU94" s="348"/>
      <c r="ELV94" s="348"/>
      <c r="ELW94" s="348"/>
      <c r="ELX94" s="348"/>
      <c r="ELY94" s="348"/>
      <c r="ELZ94" s="348"/>
      <c r="EMA94" s="348"/>
      <c r="EMB94" s="348"/>
      <c r="EMC94" s="348"/>
      <c r="EMD94" s="348"/>
      <c r="EME94" s="348"/>
      <c r="EMF94" s="348"/>
      <c r="EMG94" s="348"/>
      <c r="EMH94" s="348"/>
      <c r="EMI94" s="348"/>
      <c r="EMJ94" s="348"/>
      <c r="EMK94" s="348"/>
      <c r="EML94" s="348"/>
      <c r="EMM94" s="348"/>
      <c r="EMN94" s="348"/>
      <c r="EMO94" s="348"/>
      <c r="EMP94" s="348"/>
      <c r="EMQ94" s="348"/>
      <c r="EMR94" s="348"/>
      <c r="EMS94" s="348"/>
      <c r="EMT94" s="348"/>
      <c r="EMU94" s="348"/>
      <c r="EMV94" s="348"/>
      <c r="EMW94" s="348"/>
      <c r="EMX94" s="348"/>
      <c r="EMY94" s="348"/>
      <c r="EMZ94" s="348"/>
      <c r="ENA94" s="348"/>
      <c r="ENB94" s="348"/>
      <c r="ENC94" s="348"/>
      <c r="END94" s="348"/>
      <c r="ENE94" s="348"/>
      <c r="ENF94" s="348"/>
      <c r="ENG94" s="348"/>
      <c r="ENH94" s="348"/>
      <c r="ENI94" s="348"/>
      <c r="ENJ94" s="348"/>
      <c r="ENK94" s="348"/>
      <c r="ENL94" s="348"/>
      <c r="ENM94" s="348"/>
      <c r="ENN94" s="348"/>
      <c r="ENO94" s="348"/>
      <c r="ENP94" s="348"/>
      <c r="ENQ94" s="348"/>
      <c r="ENR94" s="348"/>
      <c r="ENS94" s="348"/>
      <c r="ENT94" s="348"/>
      <c r="ENU94" s="348"/>
      <c r="ENV94" s="348"/>
      <c r="ENW94" s="348"/>
      <c r="ENX94" s="348"/>
      <c r="ENY94" s="348"/>
      <c r="ENZ94" s="348"/>
      <c r="EOA94" s="348"/>
      <c r="EOB94" s="348"/>
      <c r="EOC94" s="348"/>
      <c r="EOD94" s="348"/>
      <c r="EOE94" s="348"/>
      <c r="EOF94" s="348"/>
      <c r="EOG94" s="348"/>
      <c r="EOH94" s="348"/>
      <c r="EOI94" s="348"/>
      <c r="EOJ94" s="348"/>
      <c r="EOK94" s="348"/>
      <c r="EOL94" s="348"/>
      <c r="EOM94" s="348"/>
      <c r="EON94" s="348"/>
      <c r="EOO94" s="348"/>
      <c r="EOP94" s="348"/>
      <c r="EOQ94" s="348"/>
      <c r="EOR94" s="348"/>
      <c r="EOS94" s="348"/>
      <c r="EOT94" s="348"/>
      <c r="EOU94" s="348"/>
      <c r="EOV94" s="348"/>
      <c r="EOW94" s="348"/>
      <c r="EOX94" s="348"/>
      <c r="EOY94" s="348"/>
      <c r="EOZ94" s="348"/>
      <c r="EPA94" s="348"/>
      <c r="EPB94" s="348"/>
      <c r="EPC94" s="348"/>
      <c r="EPD94" s="348"/>
      <c r="EPE94" s="348"/>
      <c r="EPF94" s="348"/>
      <c r="EPG94" s="348"/>
      <c r="EPH94" s="348"/>
      <c r="EPI94" s="348"/>
      <c r="EPJ94" s="348"/>
      <c r="EPK94" s="348"/>
      <c r="EPL94" s="348"/>
      <c r="EPM94" s="348"/>
      <c r="EPN94" s="348"/>
      <c r="EPO94" s="348"/>
      <c r="EPP94" s="348"/>
      <c r="EPQ94" s="348"/>
      <c r="EPR94" s="348"/>
      <c r="EPS94" s="348"/>
      <c r="EPT94" s="348"/>
      <c r="EPU94" s="348"/>
      <c r="EPV94" s="348"/>
      <c r="EPW94" s="348"/>
      <c r="EPX94" s="348"/>
      <c r="EPY94" s="348"/>
      <c r="EPZ94" s="348"/>
      <c r="EQA94" s="348"/>
      <c r="EQB94" s="348"/>
      <c r="EQC94" s="348"/>
      <c r="EQD94" s="348"/>
      <c r="EQE94" s="348"/>
      <c r="EQF94" s="348"/>
      <c r="EQG94" s="348"/>
      <c r="EQH94" s="348"/>
      <c r="EQI94" s="348"/>
      <c r="EQJ94" s="348"/>
      <c r="EQK94" s="348"/>
      <c r="EQL94" s="348"/>
      <c r="EQM94" s="348"/>
      <c r="EQN94" s="348"/>
      <c r="EQO94" s="348"/>
      <c r="EQP94" s="348"/>
      <c r="EQQ94" s="348"/>
      <c r="EQR94" s="348"/>
      <c r="EQS94" s="348"/>
      <c r="EQT94" s="348"/>
      <c r="EQU94" s="348"/>
      <c r="EQV94" s="348"/>
      <c r="EQW94" s="348"/>
      <c r="EQX94" s="348"/>
      <c r="EQY94" s="348"/>
      <c r="EQZ94" s="348"/>
      <c r="ERA94" s="348"/>
      <c r="ERB94" s="348"/>
      <c r="ERC94" s="348"/>
      <c r="ERD94" s="348"/>
      <c r="ERE94" s="348"/>
      <c r="ERF94" s="348"/>
      <c r="ERG94" s="348"/>
      <c r="ERH94" s="348"/>
      <c r="ERI94" s="348"/>
      <c r="ERJ94" s="348"/>
      <c r="ERK94" s="348"/>
      <c r="ERL94" s="348"/>
      <c r="ERM94" s="348"/>
      <c r="ERN94" s="348"/>
      <c r="ERO94" s="348"/>
      <c r="ERP94" s="348"/>
      <c r="ERQ94" s="348"/>
      <c r="ERR94" s="348"/>
      <c r="ERS94" s="348"/>
      <c r="ERT94" s="348"/>
      <c r="ERU94" s="348"/>
      <c r="ERV94" s="348"/>
      <c r="ERW94" s="348"/>
      <c r="ERX94" s="348"/>
      <c r="ERY94" s="348"/>
      <c r="ERZ94" s="348"/>
      <c r="ESA94" s="348"/>
      <c r="ESB94" s="348"/>
      <c r="ESC94" s="348"/>
      <c r="ESD94" s="348"/>
      <c r="ESE94" s="348"/>
      <c r="ESF94" s="348"/>
      <c r="ESG94" s="348"/>
      <c r="ESH94" s="348"/>
      <c r="ESI94" s="348"/>
      <c r="ESJ94" s="348"/>
      <c r="ESK94" s="348"/>
      <c r="ESL94" s="348"/>
      <c r="ESM94" s="348"/>
      <c r="ESN94" s="348"/>
      <c r="ESO94" s="348"/>
      <c r="ESP94" s="348"/>
      <c r="ESQ94" s="348"/>
      <c r="ESR94" s="348"/>
      <c r="ESS94" s="348"/>
      <c r="EST94" s="348"/>
      <c r="ESU94" s="348"/>
      <c r="ESV94" s="348"/>
      <c r="ESW94" s="348"/>
      <c r="ESX94" s="348"/>
      <c r="ESY94" s="348"/>
      <c r="ESZ94" s="348"/>
      <c r="ETA94" s="348"/>
      <c r="ETB94" s="348"/>
      <c r="ETC94" s="348"/>
      <c r="ETD94" s="348"/>
      <c r="ETE94" s="348"/>
      <c r="ETF94" s="348"/>
      <c r="ETG94" s="348"/>
      <c r="ETH94" s="348"/>
      <c r="ETI94" s="348"/>
      <c r="ETJ94" s="348"/>
      <c r="ETK94" s="348"/>
      <c r="ETL94" s="348"/>
      <c r="ETM94" s="348"/>
      <c r="ETN94" s="348"/>
      <c r="ETO94" s="348"/>
      <c r="ETP94" s="348"/>
      <c r="ETQ94" s="348"/>
      <c r="ETR94" s="348"/>
      <c r="ETS94" s="348"/>
      <c r="ETT94" s="348"/>
      <c r="ETU94" s="348"/>
      <c r="ETV94" s="348"/>
      <c r="ETW94" s="348"/>
      <c r="ETX94" s="348"/>
      <c r="ETY94" s="348"/>
      <c r="ETZ94" s="348"/>
      <c r="EUA94" s="348"/>
      <c r="EUB94" s="348"/>
      <c r="EUC94" s="348"/>
      <c r="EUD94" s="348"/>
      <c r="EUE94" s="348"/>
      <c r="EUF94" s="348"/>
      <c r="EUG94" s="348"/>
      <c r="EUH94" s="348"/>
      <c r="EUI94" s="348"/>
      <c r="EUJ94" s="348"/>
      <c r="EUK94" s="348"/>
      <c r="EUL94" s="348"/>
      <c r="EUM94" s="348"/>
      <c r="EUN94" s="348"/>
      <c r="EUO94" s="348"/>
      <c r="EUP94" s="348"/>
      <c r="EUQ94" s="348"/>
      <c r="EUR94" s="348"/>
      <c r="EUS94" s="348"/>
      <c r="EUT94" s="348"/>
      <c r="EUU94" s="348"/>
      <c r="EUV94" s="348"/>
      <c r="EUW94" s="348"/>
      <c r="EUX94" s="348"/>
      <c r="EUY94" s="348"/>
      <c r="EUZ94" s="348"/>
      <c r="EVA94" s="348"/>
      <c r="EVB94" s="348"/>
      <c r="EVC94" s="348"/>
      <c r="EVD94" s="348"/>
      <c r="EVE94" s="348"/>
      <c r="EVF94" s="348"/>
      <c r="EVG94" s="348"/>
      <c r="EVH94" s="348"/>
      <c r="EVI94" s="348"/>
      <c r="EVJ94" s="348"/>
      <c r="EVK94" s="348"/>
      <c r="EVL94" s="348"/>
      <c r="EVM94" s="348"/>
      <c r="EVN94" s="348"/>
      <c r="EVO94" s="348"/>
      <c r="EVP94" s="348"/>
      <c r="EVQ94" s="348"/>
      <c r="EVR94" s="348"/>
      <c r="EVS94" s="348"/>
      <c r="EVT94" s="348"/>
      <c r="EVU94" s="348"/>
      <c r="EVV94" s="348"/>
      <c r="EVW94" s="348"/>
      <c r="EVX94" s="348"/>
      <c r="EVY94" s="348"/>
      <c r="EVZ94" s="348"/>
      <c r="EWA94" s="348"/>
      <c r="EWB94" s="348"/>
      <c r="EWC94" s="348"/>
      <c r="EWD94" s="348"/>
      <c r="EWE94" s="348"/>
      <c r="EWF94" s="348"/>
      <c r="EWG94" s="348"/>
      <c r="EWH94" s="348"/>
      <c r="EWI94" s="348"/>
      <c r="EWJ94" s="348"/>
      <c r="EWK94" s="348"/>
      <c r="EWL94" s="348"/>
      <c r="EWM94" s="348"/>
      <c r="EWN94" s="348"/>
      <c r="EWO94" s="348"/>
      <c r="EWP94" s="348"/>
      <c r="EWQ94" s="348"/>
      <c r="EWR94" s="348"/>
      <c r="EWS94" s="348"/>
      <c r="EWT94" s="348"/>
      <c r="EWU94" s="348"/>
      <c r="EWV94" s="348"/>
      <c r="EWW94" s="348"/>
      <c r="EWX94" s="348"/>
      <c r="EWY94" s="348"/>
      <c r="EWZ94" s="348"/>
      <c r="EXA94" s="348"/>
      <c r="EXB94" s="348"/>
      <c r="EXC94" s="348"/>
      <c r="EXD94" s="348"/>
      <c r="EXE94" s="348"/>
      <c r="EXF94" s="348"/>
      <c r="EXG94" s="348"/>
      <c r="EXH94" s="348"/>
      <c r="EXI94" s="348"/>
      <c r="EXJ94" s="348"/>
      <c r="EXK94" s="348"/>
      <c r="EXL94" s="348"/>
      <c r="EXM94" s="348"/>
      <c r="EXN94" s="348"/>
      <c r="EXO94" s="348"/>
      <c r="EXP94" s="348"/>
      <c r="EXQ94" s="348"/>
      <c r="EXR94" s="348"/>
      <c r="EXS94" s="348"/>
      <c r="EXT94" s="348"/>
      <c r="EXU94" s="348"/>
      <c r="EXV94" s="348"/>
      <c r="EXW94" s="348"/>
      <c r="EXX94" s="348"/>
      <c r="EXY94" s="348"/>
      <c r="EXZ94" s="348"/>
      <c r="EYA94" s="348"/>
      <c r="EYB94" s="348"/>
      <c r="EYC94" s="348"/>
      <c r="EYD94" s="348"/>
      <c r="EYE94" s="348"/>
      <c r="EYF94" s="348"/>
      <c r="EYG94" s="348"/>
      <c r="EYH94" s="348"/>
      <c r="EYI94" s="348"/>
      <c r="EYJ94" s="348"/>
      <c r="EYK94" s="348"/>
      <c r="EYL94" s="348"/>
      <c r="EYM94" s="348"/>
      <c r="EYN94" s="348"/>
      <c r="EYO94" s="348"/>
      <c r="EYP94" s="348"/>
      <c r="EYQ94" s="348"/>
      <c r="EYR94" s="348"/>
      <c r="EYS94" s="348"/>
      <c r="EYT94" s="348"/>
      <c r="EYU94" s="348"/>
      <c r="EYV94" s="348"/>
      <c r="EYW94" s="348"/>
      <c r="EYX94" s="348"/>
      <c r="EYY94" s="348"/>
      <c r="EYZ94" s="348"/>
      <c r="EZA94" s="348"/>
      <c r="EZB94" s="348"/>
      <c r="EZC94" s="348"/>
      <c r="EZD94" s="348"/>
      <c r="EZE94" s="348"/>
      <c r="EZF94" s="348"/>
      <c r="EZG94" s="348"/>
      <c r="EZH94" s="348"/>
      <c r="EZI94" s="348"/>
      <c r="EZJ94" s="348"/>
      <c r="EZK94" s="348"/>
      <c r="EZL94" s="348"/>
      <c r="EZM94" s="348"/>
      <c r="EZN94" s="348"/>
      <c r="EZO94" s="348"/>
      <c r="EZP94" s="348"/>
      <c r="EZQ94" s="348"/>
      <c r="EZR94" s="348"/>
      <c r="EZS94" s="348"/>
      <c r="EZT94" s="348"/>
      <c r="EZU94" s="348"/>
      <c r="EZV94" s="348"/>
      <c r="EZW94" s="348"/>
      <c r="EZX94" s="348"/>
      <c r="EZY94" s="348"/>
      <c r="EZZ94" s="348"/>
      <c r="FAA94" s="348"/>
      <c r="FAB94" s="348"/>
      <c r="FAC94" s="348"/>
      <c r="FAD94" s="348"/>
      <c r="FAE94" s="348"/>
      <c r="FAF94" s="348"/>
      <c r="FAG94" s="348"/>
      <c r="FAH94" s="348"/>
      <c r="FAI94" s="348"/>
      <c r="FAJ94" s="348"/>
      <c r="FAK94" s="348"/>
      <c r="FAL94" s="348"/>
      <c r="FAM94" s="348"/>
      <c r="FAN94" s="348"/>
      <c r="FAO94" s="348"/>
      <c r="FAP94" s="348"/>
      <c r="FAQ94" s="348"/>
      <c r="FAR94" s="348"/>
      <c r="FAS94" s="348"/>
      <c r="FAT94" s="348"/>
      <c r="FAU94" s="348"/>
      <c r="FAV94" s="348"/>
      <c r="FAW94" s="348"/>
      <c r="FAX94" s="348"/>
      <c r="FAY94" s="348"/>
      <c r="FAZ94" s="348"/>
      <c r="FBA94" s="348"/>
      <c r="FBB94" s="348"/>
      <c r="FBC94" s="348"/>
      <c r="FBD94" s="348"/>
      <c r="FBE94" s="348"/>
      <c r="FBF94" s="348"/>
      <c r="FBG94" s="348"/>
      <c r="FBH94" s="348"/>
      <c r="FBI94" s="348"/>
      <c r="FBJ94" s="348"/>
      <c r="FBK94" s="348"/>
      <c r="FBL94" s="348"/>
      <c r="FBM94" s="348"/>
      <c r="FBN94" s="348"/>
      <c r="FBO94" s="348"/>
      <c r="FBP94" s="348"/>
      <c r="FBQ94" s="348"/>
      <c r="FBR94" s="348"/>
      <c r="FBS94" s="348"/>
      <c r="FBT94" s="348"/>
      <c r="FBU94" s="348"/>
      <c r="FBV94" s="348"/>
      <c r="FBW94" s="348"/>
      <c r="FBX94" s="348"/>
      <c r="FBY94" s="348"/>
      <c r="FBZ94" s="348"/>
      <c r="FCA94" s="348"/>
      <c r="FCB94" s="348"/>
      <c r="FCC94" s="348"/>
      <c r="FCD94" s="348"/>
      <c r="FCE94" s="348"/>
      <c r="FCF94" s="348"/>
      <c r="FCG94" s="348"/>
      <c r="FCH94" s="348"/>
      <c r="FCI94" s="348"/>
      <c r="FCJ94" s="348"/>
      <c r="FCK94" s="348"/>
      <c r="FCL94" s="348"/>
      <c r="FCM94" s="348"/>
      <c r="FCN94" s="348"/>
      <c r="FCO94" s="348"/>
      <c r="FCP94" s="348"/>
      <c r="FCQ94" s="348"/>
      <c r="FCR94" s="348"/>
      <c r="FCS94" s="348"/>
      <c r="FCT94" s="348"/>
      <c r="FCU94" s="348"/>
      <c r="FCV94" s="348"/>
      <c r="FCW94" s="348"/>
      <c r="FCX94" s="348"/>
      <c r="FCY94" s="348"/>
      <c r="FCZ94" s="348"/>
      <c r="FDA94" s="348"/>
      <c r="FDB94" s="348"/>
      <c r="FDC94" s="348"/>
      <c r="FDD94" s="348"/>
      <c r="FDE94" s="348"/>
      <c r="FDF94" s="348"/>
      <c r="FDG94" s="348"/>
      <c r="FDH94" s="348"/>
      <c r="FDI94" s="348"/>
      <c r="FDJ94" s="348"/>
      <c r="FDK94" s="348"/>
      <c r="FDL94" s="348"/>
      <c r="FDM94" s="348"/>
      <c r="FDN94" s="348"/>
      <c r="FDO94" s="348"/>
      <c r="FDP94" s="348"/>
      <c r="FDQ94" s="348"/>
      <c r="FDR94" s="348"/>
      <c r="FDS94" s="348"/>
      <c r="FDT94" s="348"/>
      <c r="FDU94" s="348"/>
      <c r="FDV94" s="348"/>
      <c r="FDW94" s="348"/>
      <c r="FDX94" s="348"/>
      <c r="FDY94" s="348"/>
      <c r="FDZ94" s="348"/>
      <c r="FEA94" s="348"/>
      <c r="FEB94" s="348"/>
      <c r="FEC94" s="348"/>
      <c r="FED94" s="348"/>
      <c r="FEE94" s="348"/>
      <c r="FEF94" s="348"/>
      <c r="FEG94" s="348"/>
      <c r="FEH94" s="348"/>
      <c r="FEI94" s="348"/>
      <c r="FEJ94" s="348"/>
      <c r="FEK94" s="348"/>
      <c r="FEL94" s="348"/>
      <c r="FEM94" s="348"/>
      <c r="FEN94" s="348"/>
      <c r="FEO94" s="348"/>
      <c r="FEP94" s="348"/>
      <c r="FEQ94" s="348"/>
      <c r="FER94" s="348"/>
      <c r="FES94" s="348"/>
      <c r="FET94" s="348"/>
      <c r="FEU94" s="348"/>
      <c r="FEV94" s="348"/>
      <c r="FEW94" s="348"/>
      <c r="FEX94" s="348"/>
      <c r="FEY94" s="348"/>
      <c r="FEZ94" s="348"/>
      <c r="FFA94" s="348"/>
      <c r="FFB94" s="348"/>
      <c r="FFC94" s="348"/>
      <c r="FFD94" s="348"/>
      <c r="FFE94" s="348"/>
      <c r="FFF94" s="348"/>
      <c r="FFG94" s="348"/>
      <c r="FFH94" s="348"/>
      <c r="FFI94" s="348"/>
      <c r="FFJ94" s="348"/>
      <c r="FFK94" s="348"/>
      <c r="FFL94" s="348"/>
      <c r="FFM94" s="348"/>
      <c r="FFN94" s="348"/>
      <c r="FFO94" s="348"/>
      <c r="FFP94" s="348"/>
      <c r="FFQ94" s="348"/>
      <c r="FFR94" s="348"/>
      <c r="FFS94" s="348"/>
      <c r="FFT94" s="348"/>
      <c r="FFU94" s="348"/>
      <c r="FFV94" s="348"/>
      <c r="FFW94" s="348"/>
      <c r="FFX94" s="348"/>
      <c r="FFY94" s="348"/>
      <c r="FFZ94" s="348"/>
      <c r="FGA94" s="348"/>
      <c r="FGB94" s="348"/>
      <c r="FGC94" s="348"/>
      <c r="FGD94" s="348"/>
      <c r="FGE94" s="348"/>
      <c r="FGF94" s="348"/>
      <c r="FGG94" s="348"/>
      <c r="FGH94" s="348"/>
      <c r="FGI94" s="348"/>
      <c r="FGJ94" s="348"/>
      <c r="FGK94" s="348"/>
      <c r="FGL94" s="348"/>
      <c r="FGM94" s="348"/>
      <c r="FGN94" s="348"/>
      <c r="FGO94" s="348"/>
      <c r="FGP94" s="348"/>
      <c r="FGQ94" s="348"/>
      <c r="FGR94" s="348"/>
      <c r="FGS94" s="348"/>
      <c r="FGT94" s="348"/>
      <c r="FGU94" s="348"/>
      <c r="FGV94" s="348"/>
      <c r="FGW94" s="348"/>
      <c r="FGX94" s="348"/>
      <c r="FGY94" s="348"/>
      <c r="FGZ94" s="348"/>
      <c r="FHA94" s="348"/>
      <c r="FHB94" s="348"/>
      <c r="FHC94" s="348"/>
      <c r="FHD94" s="348"/>
      <c r="FHE94" s="348"/>
      <c r="FHF94" s="348"/>
      <c r="FHG94" s="348"/>
      <c r="FHH94" s="348"/>
      <c r="FHI94" s="348"/>
      <c r="FHJ94" s="348"/>
      <c r="FHK94" s="348"/>
      <c r="FHL94" s="348"/>
      <c r="FHM94" s="348"/>
      <c r="FHN94" s="348"/>
      <c r="FHO94" s="348"/>
      <c r="FHP94" s="348"/>
      <c r="FHQ94" s="348"/>
      <c r="FHR94" s="348"/>
      <c r="FHS94" s="348"/>
      <c r="FHT94" s="348"/>
      <c r="FHU94" s="348"/>
      <c r="FHV94" s="348"/>
      <c r="FHW94" s="348"/>
      <c r="FHX94" s="348"/>
      <c r="FHY94" s="348"/>
      <c r="FHZ94" s="348"/>
      <c r="FIA94" s="348"/>
      <c r="FIB94" s="348"/>
      <c r="FIC94" s="348"/>
      <c r="FID94" s="348"/>
      <c r="FIE94" s="348"/>
      <c r="FIF94" s="348"/>
      <c r="FIG94" s="348"/>
      <c r="FIH94" s="348"/>
      <c r="FII94" s="348"/>
      <c r="FIJ94" s="348"/>
      <c r="FIK94" s="348"/>
      <c r="FIL94" s="348"/>
      <c r="FIM94" s="348"/>
      <c r="FIN94" s="348"/>
      <c r="FIO94" s="348"/>
      <c r="FIP94" s="348"/>
      <c r="FIQ94" s="348"/>
      <c r="FIR94" s="348"/>
      <c r="FIS94" s="348"/>
      <c r="FIT94" s="348"/>
      <c r="FIU94" s="348"/>
      <c r="FIV94" s="348"/>
      <c r="FIW94" s="348"/>
      <c r="FIX94" s="348"/>
      <c r="FIY94" s="348"/>
      <c r="FIZ94" s="348"/>
      <c r="FJA94" s="348"/>
      <c r="FJB94" s="348"/>
      <c r="FJC94" s="348"/>
      <c r="FJD94" s="348"/>
      <c r="FJE94" s="348"/>
      <c r="FJF94" s="348"/>
      <c r="FJG94" s="348"/>
      <c r="FJH94" s="348"/>
      <c r="FJI94" s="348"/>
      <c r="FJJ94" s="348"/>
      <c r="FJK94" s="348"/>
      <c r="FJL94" s="348"/>
      <c r="FJM94" s="348"/>
      <c r="FJN94" s="348"/>
      <c r="FJO94" s="348"/>
      <c r="FJP94" s="348"/>
      <c r="FJQ94" s="348"/>
      <c r="FJR94" s="348"/>
      <c r="FJS94" s="348"/>
      <c r="FJT94" s="348"/>
      <c r="FJU94" s="348"/>
      <c r="FJV94" s="348"/>
      <c r="FJW94" s="348"/>
      <c r="FJX94" s="348"/>
      <c r="FJY94" s="348"/>
      <c r="FJZ94" s="348"/>
      <c r="FKA94" s="348"/>
      <c r="FKB94" s="348"/>
      <c r="FKC94" s="348"/>
      <c r="FKD94" s="348"/>
      <c r="FKE94" s="348"/>
      <c r="FKF94" s="348"/>
      <c r="FKG94" s="348"/>
      <c r="FKH94" s="348"/>
      <c r="FKI94" s="348"/>
      <c r="FKJ94" s="348"/>
      <c r="FKK94" s="348"/>
      <c r="FKL94" s="348"/>
      <c r="FKM94" s="348"/>
      <c r="FKN94" s="348"/>
      <c r="FKO94" s="348"/>
      <c r="FKP94" s="348"/>
      <c r="FKQ94" s="348"/>
      <c r="FKR94" s="348"/>
      <c r="FKS94" s="348"/>
      <c r="FKT94" s="348"/>
      <c r="FKU94" s="348"/>
      <c r="FKV94" s="348"/>
      <c r="FKW94" s="348"/>
      <c r="FKX94" s="348"/>
      <c r="FKY94" s="348"/>
      <c r="FKZ94" s="348"/>
      <c r="FLA94" s="348"/>
      <c r="FLB94" s="348"/>
      <c r="FLC94" s="348"/>
      <c r="FLD94" s="348"/>
      <c r="FLE94" s="348"/>
      <c r="FLF94" s="348"/>
      <c r="FLG94" s="348"/>
      <c r="FLH94" s="348"/>
      <c r="FLI94" s="348"/>
      <c r="FLJ94" s="348"/>
      <c r="FLK94" s="348"/>
      <c r="FLL94" s="348"/>
      <c r="FLM94" s="348"/>
      <c r="FLN94" s="348"/>
      <c r="FLO94" s="348"/>
      <c r="FLP94" s="348"/>
      <c r="FLQ94" s="348"/>
      <c r="FLR94" s="348"/>
      <c r="FLS94" s="348"/>
      <c r="FLT94" s="348"/>
      <c r="FLU94" s="348"/>
      <c r="FLV94" s="348"/>
      <c r="FLW94" s="348"/>
      <c r="FLX94" s="348"/>
      <c r="FLY94" s="348"/>
      <c r="FLZ94" s="348"/>
      <c r="FMA94" s="348"/>
      <c r="FMB94" s="348"/>
      <c r="FMC94" s="348"/>
      <c r="FMD94" s="348"/>
      <c r="FME94" s="348"/>
      <c r="FMF94" s="348"/>
      <c r="FMG94" s="348"/>
      <c r="FMH94" s="348"/>
      <c r="FMI94" s="348"/>
      <c r="FMJ94" s="348"/>
      <c r="FMK94" s="348"/>
      <c r="FML94" s="348"/>
      <c r="FMM94" s="348"/>
      <c r="FMN94" s="348"/>
      <c r="FMO94" s="348"/>
      <c r="FMP94" s="348"/>
      <c r="FMQ94" s="348"/>
      <c r="FMR94" s="348"/>
      <c r="FMS94" s="348"/>
      <c r="FMT94" s="348"/>
      <c r="FMU94" s="348"/>
      <c r="FMV94" s="348"/>
      <c r="FMW94" s="348"/>
      <c r="FMX94" s="348"/>
      <c r="FMY94" s="348"/>
      <c r="FMZ94" s="348"/>
      <c r="FNA94" s="348"/>
      <c r="FNB94" s="348"/>
      <c r="FNC94" s="348"/>
      <c r="FND94" s="348"/>
      <c r="FNE94" s="348"/>
      <c r="FNF94" s="348"/>
      <c r="FNG94" s="348"/>
      <c r="FNH94" s="348"/>
      <c r="FNI94" s="348"/>
      <c r="FNJ94" s="348"/>
      <c r="FNK94" s="348"/>
      <c r="FNL94" s="348"/>
      <c r="FNM94" s="348"/>
      <c r="FNN94" s="348"/>
      <c r="FNO94" s="348"/>
      <c r="FNP94" s="348"/>
      <c r="FNQ94" s="348"/>
      <c r="FNR94" s="348"/>
      <c r="FNS94" s="348"/>
      <c r="FNT94" s="348"/>
      <c r="FNU94" s="348"/>
      <c r="FNV94" s="348"/>
      <c r="FNW94" s="348"/>
      <c r="FNX94" s="348"/>
      <c r="FNY94" s="348"/>
      <c r="FNZ94" s="348"/>
      <c r="FOA94" s="348"/>
      <c r="FOB94" s="348"/>
      <c r="FOC94" s="348"/>
      <c r="FOD94" s="348"/>
      <c r="FOE94" s="348"/>
      <c r="FOF94" s="348"/>
      <c r="FOG94" s="348"/>
      <c r="FOH94" s="348"/>
      <c r="FOI94" s="348"/>
      <c r="FOJ94" s="348"/>
      <c r="FOK94" s="348"/>
      <c r="FOL94" s="348"/>
      <c r="FOM94" s="348"/>
      <c r="FON94" s="348"/>
      <c r="FOO94" s="348"/>
      <c r="FOP94" s="348"/>
      <c r="FOQ94" s="348"/>
      <c r="FOR94" s="348"/>
      <c r="FOS94" s="348"/>
      <c r="FOT94" s="348"/>
      <c r="FOU94" s="348"/>
      <c r="FOV94" s="348"/>
      <c r="FOW94" s="348"/>
      <c r="FOX94" s="348"/>
      <c r="FOY94" s="348"/>
      <c r="FOZ94" s="348"/>
      <c r="FPA94" s="348"/>
      <c r="FPB94" s="348"/>
      <c r="FPC94" s="348"/>
      <c r="FPD94" s="348"/>
      <c r="FPE94" s="348"/>
      <c r="FPF94" s="348"/>
      <c r="FPG94" s="348"/>
      <c r="FPH94" s="348"/>
      <c r="FPI94" s="348"/>
      <c r="FPJ94" s="348"/>
      <c r="FPK94" s="348"/>
      <c r="FPL94" s="348"/>
      <c r="FPM94" s="348"/>
      <c r="FPN94" s="348"/>
      <c r="FPO94" s="348"/>
      <c r="FPP94" s="348"/>
      <c r="FPQ94" s="348"/>
      <c r="FPR94" s="348"/>
      <c r="FPS94" s="348"/>
      <c r="FPT94" s="348"/>
      <c r="FPU94" s="348"/>
      <c r="FPV94" s="348"/>
      <c r="FPW94" s="348"/>
      <c r="FPX94" s="348"/>
      <c r="FPY94" s="348"/>
      <c r="FPZ94" s="348"/>
      <c r="FQA94" s="348"/>
      <c r="FQB94" s="348"/>
      <c r="FQC94" s="348"/>
      <c r="FQD94" s="348"/>
      <c r="FQE94" s="348"/>
      <c r="FQF94" s="348"/>
      <c r="FQG94" s="348"/>
      <c r="FQH94" s="348"/>
      <c r="FQI94" s="348"/>
      <c r="FQJ94" s="348"/>
      <c r="FQK94" s="348"/>
      <c r="FQL94" s="348"/>
      <c r="FQM94" s="348"/>
      <c r="FQN94" s="348"/>
      <c r="FQO94" s="348"/>
      <c r="FQP94" s="348"/>
      <c r="FQQ94" s="348"/>
      <c r="FQR94" s="348"/>
      <c r="FQS94" s="348"/>
      <c r="FQT94" s="348"/>
      <c r="FQU94" s="348"/>
      <c r="FQV94" s="348"/>
      <c r="FQW94" s="348"/>
      <c r="FQX94" s="348"/>
      <c r="FQY94" s="348"/>
      <c r="FQZ94" s="348"/>
      <c r="FRA94" s="348"/>
      <c r="FRB94" s="348"/>
      <c r="FRC94" s="348"/>
      <c r="FRD94" s="348"/>
      <c r="FRE94" s="348"/>
      <c r="FRF94" s="348"/>
      <c r="FRG94" s="348"/>
      <c r="FRH94" s="348"/>
      <c r="FRI94" s="348"/>
      <c r="FRJ94" s="348"/>
      <c r="FRK94" s="348"/>
      <c r="FRL94" s="348"/>
      <c r="FRM94" s="348"/>
      <c r="FRN94" s="348"/>
      <c r="FRO94" s="348"/>
      <c r="FRP94" s="348"/>
      <c r="FRQ94" s="348"/>
      <c r="FRR94" s="348"/>
      <c r="FRS94" s="348"/>
      <c r="FRT94" s="348"/>
      <c r="FRU94" s="348"/>
      <c r="FRV94" s="348"/>
      <c r="FRW94" s="348"/>
      <c r="FRX94" s="348"/>
      <c r="FRY94" s="348"/>
      <c r="FRZ94" s="348"/>
      <c r="FSA94" s="348"/>
      <c r="FSB94" s="348"/>
      <c r="FSC94" s="348"/>
      <c r="FSD94" s="348"/>
      <c r="FSE94" s="348"/>
      <c r="FSF94" s="348"/>
      <c r="FSG94" s="348"/>
      <c r="FSH94" s="348"/>
      <c r="FSI94" s="348"/>
      <c r="FSJ94" s="348"/>
      <c r="FSK94" s="348"/>
      <c r="FSL94" s="348"/>
      <c r="FSM94" s="348"/>
      <c r="FSN94" s="348"/>
      <c r="FSO94" s="348"/>
      <c r="FSP94" s="348"/>
      <c r="FSQ94" s="348"/>
      <c r="FSR94" s="348"/>
      <c r="FSS94" s="348"/>
      <c r="FST94" s="348"/>
      <c r="FSU94" s="348"/>
      <c r="FSV94" s="348"/>
      <c r="FSW94" s="348"/>
      <c r="FSX94" s="348"/>
      <c r="FSY94" s="348"/>
      <c r="FSZ94" s="348"/>
      <c r="FTA94" s="348"/>
      <c r="FTB94" s="348"/>
      <c r="FTC94" s="348"/>
      <c r="FTD94" s="348"/>
      <c r="FTE94" s="348"/>
      <c r="FTF94" s="348"/>
      <c r="FTG94" s="348"/>
      <c r="FTH94" s="348"/>
      <c r="FTI94" s="348"/>
      <c r="FTJ94" s="348"/>
      <c r="FTK94" s="348"/>
      <c r="FTL94" s="348"/>
      <c r="FTM94" s="348"/>
      <c r="FTN94" s="348"/>
      <c r="FTO94" s="348"/>
      <c r="FTP94" s="348"/>
      <c r="FTQ94" s="348"/>
      <c r="FTR94" s="348"/>
      <c r="FTS94" s="348"/>
      <c r="FTT94" s="348"/>
      <c r="FTU94" s="348"/>
      <c r="FTV94" s="348"/>
      <c r="FTW94" s="348"/>
      <c r="FTX94" s="348"/>
      <c r="FTY94" s="348"/>
      <c r="FTZ94" s="348"/>
      <c r="FUA94" s="348"/>
      <c r="FUB94" s="348"/>
      <c r="FUC94" s="348"/>
      <c r="FUD94" s="348"/>
      <c r="FUE94" s="348"/>
      <c r="FUF94" s="348"/>
      <c r="FUG94" s="348"/>
      <c r="FUH94" s="348"/>
      <c r="FUI94" s="348"/>
      <c r="FUJ94" s="348"/>
      <c r="FUK94" s="348"/>
      <c r="FUL94" s="348"/>
      <c r="FUM94" s="348"/>
      <c r="FUN94" s="348"/>
      <c r="FUO94" s="348"/>
      <c r="FUP94" s="348"/>
      <c r="FUQ94" s="348"/>
      <c r="FUR94" s="348"/>
      <c r="FUS94" s="348"/>
      <c r="FUT94" s="348"/>
      <c r="FUU94" s="348"/>
      <c r="FUV94" s="348"/>
      <c r="FUW94" s="348"/>
      <c r="FUX94" s="348"/>
      <c r="FUY94" s="348"/>
      <c r="FUZ94" s="348"/>
      <c r="FVA94" s="348"/>
      <c r="FVB94" s="348"/>
      <c r="FVC94" s="348"/>
      <c r="FVD94" s="348"/>
      <c r="FVE94" s="348"/>
      <c r="FVF94" s="348"/>
      <c r="FVG94" s="348"/>
      <c r="FVH94" s="348"/>
      <c r="FVI94" s="348"/>
      <c r="FVJ94" s="348"/>
      <c r="FVK94" s="348"/>
      <c r="FVL94" s="348"/>
      <c r="FVM94" s="348"/>
      <c r="FVN94" s="348"/>
      <c r="FVO94" s="348"/>
      <c r="FVP94" s="348"/>
      <c r="FVQ94" s="348"/>
      <c r="FVR94" s="348"/>
      <c r="FVS94" s="348"/>
      <c r="FVT94" s="348"/>
      <c r="FVU94" s="348"/>
      <c r="FVV94" s="348"/>
      <c r="FVW94" s="348"/>
      <c r="FVX94" s="348"/>
      <c r="FVY94" s="348"/>
      <c r="FVZ94" s="348"/>
      <c r="FWA94" s="348"/>
      <c r="FWB94" s="348"/>
      <c r="FWC94" s="348"/>
      <c r="FWD94" s="348"/>
      <c r="FWE94" s="348"/>
      <c r="FWF94" s="348"/>
      <c r="FWG94" s="348"/>
      <c r="FWH94" s="348"/>
      <c r="FWI94" s="348"/>
      <c r="FWJ94" s="348"/>
      <c r="FWK94" s="348"/>
      <c r="FWL94" s="348"/>
      <c r="FWM94" s="348"/>
      <c r="FWN94" s="348"/>
      <c r="FWO94" s="348"/>
      <c r="FWP94" s="348"/>
      <c r="FWQ94" s="348"/>
      <c r="FWR94" s="348"/>
      <c r="FWS94" s="348"/>
      <c r="FWT94" s="348"/>
      <c r="FWU94" s="348"/>
      <c r="FWV94" s="348"/>
      <c r="FWW94" s="348"/>
      <c r="FWX94" s="348"/>
      <c r="FWY94" s="348"/>
      <c r="FWZ94" s="348"/>
      <c r="FXA94" s="348"/>
      <c r="FXB94" s="348"/>
      <c r="FXC94" s="348"/>
      <c r="FXD94" s="348"/>
      <c r="FXE94" s="348"/>
      <c r="FXF94" s="348"/>
      <c r="FXG94" s="348"/>
      <c r="FXH94" s="348"/>
      <c r="FXI94" s="348"/>
      <c r="FXJ94" s="348"/>
      <c r="FXK94" s="348"/>
      <c r="FXL94" s="348"/>
      <c r="FXM94" s="348"/>
      <c r="FXN94" s="348"/>
      <c r="FXO94" s="348"/>
      <c r="FXP94" s="348"/>
      <c r="FXQ94" s="348"/>
      <c r="FXR94" s="348"/>
      <c r="FXS94" s="348"/>
      <c r="FXT94" s="348"/>
      <c r="FXU94" s="348"/>
      <c r="FXV94" s="348"/>
      <c r="FXW94" s="348"/>
      <c r="FXX94" s="348"/>
      <c r="FXY94" s="348"/>
      <c r="FXZ94" s="348"/>
      <c r="FYA94" s="348"/>
      <c r="FYB94" s="348"/>
      <c r="FYC94" s="348"/>
      <c r="FYD94" s="348"/>
      <c r="FYE94" s="348"/>
      <c r="FYF94" s="348"/>
      <c r="FYG94" s="348"/>
      <c r="FYH94" s="348"/>
      <c r="FYI94" s="348"/>
      <c r="FYJ94" s="348"/>
      <c r="FYK94" s="348"/>
      <c r="FYL94" s="348"/>
      <c r="FYM94" s="348"/>
      <c r="FYN94" s="348"/>
      <c r="FYO94" s="348"/>
      <c r="FYP94" s="348"/>
      <c r="FYQ94" s="348"/>
      <c r="FYR94" s="348"/>
      <c r="FYS94" s="348"/>
      <c r="FYT94" s="348"/>
      <c r="FYU94" s="348"/>
      <c r="FYV94" s="348"/>
      <c r="FYW94" s="348"/>
      <c r="FYX94" s="348"/>
      <c r="FYY94" s="348"/>
      <c r="FYZ94" s="348"/>
      <c r="FZA94" s="348"/>
      <c r="FZB94" s="348"/>
      <c r="FZC94" s="348"/>
      <c r="FZD94" s="348"/>
      <c r="FZE94" s="348"/>
      <c r="FZF94" s="348"/>
      <c r="FZG94" s="348"/>
      <c r="FZH94" s="348"/>
      <c r="FZI94" s="348"/>
      <c r="FZJ94" s="348"/>
      <c r="FZK94" s="348"/>
      <c r="FZL94" s="348"/>
      <c r="FZM94" s="348"/>
      <c r="FZN94" s="348"/>
      <c r="FZO94" s="348"/>
      <c r="FZP94" s="348"/>
      <c r="FZQ94" s="348"/>
      <c r="FZR94" s="348"/>
      <c r="FZS94" s="348"/>
      <c r="FZT94" s="348"/>
      <c r="FZU94" s="348"/>
      <c r="FZV94" s="348"/>
      <c r="FZW94" s="348"/>
      <c r="FZX94" s="348"/>
      <c r="FZY94" s="348"/>
      <c r="FZZ94" s="348"/>
      <c r="GAA94" s="348"/>
      <c r="GAB94" s="348"/>
      <c r="GAC94" s="348"/>
      <c r="GAD94" s="348"/>
      <c r="GAE94" s="348"/>
      <c r="GAF94" s="348"/>
      <c r="GAG94" s="348"/>
      <c r="GAH94" s="348"/>
      <c r="GAI94" s="348"/>
      <c r="GAJ94" s="348"/>
      <c r="GAK94" s="348"/>
      <c r="GAL94" s="348"/>
      <c r="GAM94" s="348"/>
      <c r="GAN94" s="348"/>
      <c r="GAO94" s="348"/>
      <c r="GAP94" s="348"/>
      <c r="GAQ94" s="348"/>
      <c r="GAR94" s="348"/>
      <c r="GAS94" s="348"/>
      <c r="GAT94" s="348"/>
      <c r="GAU94" s="348"/>
      <c r="GAV94" s="348"/>
      <c r="GAW94" s="348"/>
      <c r="GAX94" s="348"/>
      <c r="GAY94" s="348"/>
      <c r="GAZ94" s="348"/>
      <c r="GBA94" s="348"/>
      <c r="GBB94" s="348"/>
      <c r="GBC94" s="348"/>
      <c r="GBD94" s="348"/>
      <c r="GBE94" s="348"/>
      <c r="GBF94" s="348"/>
      <c r="GBG94" s="348"/>
      <c r="GBH94" s="348"/>
      <c r="GBI94" s="348"/>
      <c r="GBJ94" s="348"/>
      <c r="GBK94" s="348"/>
      <c r="GBL94" s="348"/>
      <c r="GBM94" s="348"/>
      <c r="GBN94" s="348"/>
      <c r="GBO94" s="348"/>
      <c r="GBP94" s="348"/>
      <c r="GBQ94" s="348"/>
      <c r="GBR94" s="348"/>
      <c r="GBS94" s="348"/>
      <c r="GBT94" s="348"/>
      <c r="GBU94" s="348"/>
      <c r="GBV94" s="348"/>
      <c r="GBW94" s="348"/>
      <c r="GBX94" s="348"/>
      <c r="GBY94" s="348"/>
      <c r="GBZ94" s="348"/>
      <c r="GCA94" s="348"/>
      <c r="GCB94" s="348"/>
      <c r="GCC94" s="348"/>
      <c r="GCD94" s="348"/>
      <c r="GCE94" s="348"/>
      <c r="GCF94" s="348"/>
      <c r="GCG94" s="348"/>
      <c r="GCH94" s="348"/>
      <c r="GCI94" s="348"/>
      <c r="GCJ94" s="348"/>
      <c r="GCK94" s="348"/>
      <c r="GCL94" s="348"/>
      <c r="GCM94" s="348"/>
      <c r="GCN94" s="348"/>
      <c r="GCO94" s="348"/>
      <c r="GCP94" s="348"/>
      <c r="GCQ94" s="348"/>
      <c r="GCR94" s="348"/>
      <c r="GCS94" s="348"/>
      <c r="GCT94" s="348"/>
      <c r="GCU94" s="348"/>
      <c r="GCV94" s="348"/>
      <c r="GCW94" s="348"/>
      <c r="GCX94" s="348"/>
      <c r="GCY94" s="348"/>
      <c r="GCZ94" s="348"/>
      <c r="GDA94" s="348"/>
      <c r="GDB94" s="348"/>
      <c r="GDC94" s="348"/>
      <c r="GDD94" s="348"/>
      <c r="GDE94" s="348"/>
      <c r="GDF94" s="348"/>
      <c r="GDG94" s="348"/>
      <c r="GDH94" s="348"/>
      <c r="GDI94" s="348"/>
      <c r="GDJ94" s="348"/>
      <c r="GDK94" s="348"/>
      <c r="GDL94" s="348"/>
      <c r="GDM94" s="348"/>
      <c r="GDN94" s="348"/>
      <c r="GDO94" s="348"/>
      <c r="GDP94" s="348"/>
      <c r="GDQ94" s="348"/>
      <c r="GDR94" s="348"/>
      <c r="GDS94" s="348"/>
      <c r="GDT94" s="348"/>
      <c r="GDU94" s="348"/>
      <c r="GDV94" s="348"/>
      <c r="GDW94" s="348"/>
      <c r="GDX94" s="348"/>
      <c r="GDY94" s="348"/>
      <c r="GDZ94" s="348"/>
      <c r="GEA94" s="348"/>
      <c r="GEB94" s="348"/>
      <c r="GEC94" s="348"/>
      <c r="GED94" s="348"/>
      <c r="GEE94" s="348"/>
      <c r="GEF94" s="348"/>
      <c r="GEG94" s="348"/>
      <c r="GEH94" s="348"/>
      <c r="GEI94" s="348"/>
      <c r="GEJ94" s="348"/>
      <c r="GEK94" s="348"/>
      <c r="GEL94" s="348"/>
      <c r="GEM94" s="348"/>
      <c r="GEN94" s="348"/>
      <c r="GEO94" s="348"/>
      <c r="GEP94" s="348"/>
      <c r="GEQ94" s="348"/>
      <c r="GER94" s="348"/>
      <c r="GES94" s="348"/>
      <c r="GET94" s="348"/>
      <c r="GEU94" s="348"/>
      <c r="GEV94" s="348"/>
      <c r="GEW94" s="348"/>
      <c r="GEX94" s="348"/>
      <c r="GEY94" s="348"/>
      <c r="GEZ94" s="348"/>
      <c r="GFA94" s="348"/>
      <c r="GFB94" s="348"/>
      <c r="GFC94" s="348"/>
      <c r="GFD94" s="348"/>
      <c r="GFE94" s="348"/>
      <c r="GFF94" s="348"/>
      <c r="GFG94" s="348"/>
      <c r="GFH94" s="348"/>
      <c r="GFI94" s="348"/>
      <c r="GFJ94" s="348"/>
      <c r="GFK94" s="348"/>
      <c r="GFL94" s="348"/>
      <c r="GFM94" s="348"/>
      <c r="GFN94" s="348"/>
      <c r="GFO94" s="348"/>
      <c r="GFP94" s="348"/>
      <c r="GFQ94" s="348"/>
      <c r="GFR94" s="348"/>
      <c r="GFS94" s="348"/>
      <c r="GFT94" s="348"/>
      <c r="GFU94" s="348"/>
      <c r="GFV94" s="348"/>
      <c r="GFW94" s="348"/>
      <c r="GFX94" s="348"/>
      <c r="GFY94" s="348"/>
      <c r="GFZ94" s="348"/>
      <c r="GGA94" s="348"/>
      <c r="GGB94" s="348"/>
      <c r="GGC94" s="348"/>
      <c r="GGD94" s="348"/>
      <c r="GGE94" s="348"/>
      <c r="GGF94" s="348"/>
      <c r="GGG94" s="348"/>
      <c r="GGH94" s="348"/>
      <c r="GGI94" s="348"/>
      <c r="GGJ94" s="348"/>
      <c r="GGK94" s="348"/>
      <c r="GGL94" s="348"/>
      <c r="GGM94" s="348"/>
      <c r="GGN94" s="348"/>
      <c r="GGO94" s="348"/>
      <c r="GGP94" s="348"/>
      <c r="GGQ94" s="348"/>
      <c r="GGR94" s="348"/>
      <c r="GGS94" s="348"/>
      <c r="GGT94" s="348"/>
      <c r="GGU94" s="348"/>
      <c r="GGV94" s="348"/>
      <c r="GGW94" s="348"/>
      <c r="GGX94" s="348"/>
      <c r="GGY94" s="348"/>
      <c r="GGZ94" s="348"/>
      <c r="GHA94" s="348"/>
      <c r="GHB94" s="348"/>
      <c r="GHC94" s="348"/>
      <c r="GHD94" s="348"/>
      <c r="GHE94" s="348"/>
      <c r="GHF94" s="348"/>
      <c r="GHG94" s="348"/>
      <c r="GHH94" s="348"/>
      <c r="GHI94" s="348"/>
      <c r="GHJ94" s="348"/>
      <c r="GHK94" s="348"/>
      <c r="GHL94" s="348"/>
      <c r="GHM94" s="348"/>
      <c r="GHN94" s="348"/>
      <c r="GHO94" s="348"/>
      <c r="GHP94" s="348"/>
      <c r="GHQ94" s="348"/>
      <c r="GHR94" s="348"/>
      <c r="GHS94" s="348"/>
      <c r="GHT94" s="348"/>
      <c r="GHU94" s="348"/>
      <c r="GHV94" s="348"/>
      <c r="GHW94" s="348"/>
      <c r="GHX94" s="348"/>
      <c r="GHY94" s="348"/>
      <c r="GHZ94" s="348"/>
      <c r="GIA94" s="348"/>
      <c r="GIB94" s="348"/>
      <c r="GIC94" s="348"/>
      <c r="GID94" s="348"/>
      <c r="GIE94" s="348"/>
      <c r="GIF94" s="348"/>
      <c r="GIG94" s="348"/>
      <c r="GIH94" s="348"/>
      <c r="GII94" s="348"/>
      <c r="GIJ94" s="348"/>
      <c r="GIK94" s="348"/>
      <c r="GIL94" s="348"/>
      <c r="GIM94" s="348"/>
      <c r="GIN94" s="348"/>
      <c r="GIO94" s="348"/>
      <c r="GIP94" s="348"/>
      <c r="GIQ94" s="348"/>
      <c r="GIR94" s="348"/>
      <c r="GIS94" s="348"/>
      <c r="GIT94" s="348"/>
      <c r="GIU94" s="348"/>
      <c r="GIV94" s="348"/>
      <c r="GIW94" s="348"/>
      <c r="GIX94" s="348"/>
      <c r="GIY94" s="348"/>
      <c r="GIZ94" s="348"/>
      <c r="GJA94" s="348"/>
      <c r="GJB94" s="348"/>
      <c r="GJC94" s="348"/>
      <c r="GJD94" s="348"/>
      <c r="GJE94" s="348"/>
      <c r="GJF94" s="348"/>
      <c r="GJG94" s="348"/>
      <c r="GJH94" s="348"/>
      <c r="GJI94" s="348"/>
      <c r="GJJ94" s="348"/>
      <c r="GJK94" s="348"/>
      <c r="GJL94" s="348"/>
      <c r="GJM94" s="348"/>
      <c r="GJN94" s="348"/>
      <c r="GJO94" s="348"/>
      <c r="GJP94" s="348"/>
      <c r="GJQ94" s="348"/>
      <c r="GJR94" s="348"/>
      <c r="GJS94" s="348"/>
      <c r="GJT94" s="348"/>
      <c r="GJU94" s="348"/>
      <c r="GJV94" s="348"/>
      <c r="GJW94" s="348"/>
      <c r="GJX94" s="348"/>
      <c r="GJY94" s="348"/>
      <c r="GJZ94" s="348"/>
      <c r="GKA94" s="348"/>
      <c r="GKB94" s="348"/>
      <c r="GKC94" s="348"/>
      <c r="GKD94" s="348"/>
      <c r="GKE94" s="348"/>
      <c r="GKF94" s="348"/>
      <c r="GKG94" s="348"/>
      <c r="GKH94" s="348"/>
      <c r="GKI94" s="348"/>
      <c r="GKJ94" s="348"/>
      <c r="GKK94" s="348"/>
      <c r="GKL94" s="348"/>
      <c r="GKM94" s="348"/>
      <c r="GKN94" s="348"/>
      <c r="GKO94" s="348"/>
      <c r="GKP94" s="348"/>
      <c r="GKQ94" s="348"/>
      <c r="GKR94" s="348"/>
      <c r="GKS94" s="348"/>
      <c r="GKT94" s="348"/>
      <c r="GKU94" s="348"/>
      <c r="GKV94" s="348"/>
      <c r="GKW94" s="348"/>
      <c r="GKX94" s="348"/>
      <c r="GKY94" s="348"/>
      <c r="GKZ94" s="348"/>
      <c r="GLA94" s="348"/>
      <c r="GLB94" s="348"/>
      <c r="GLC94" s="348"/>
      <c r="GLD94" s="348"/>
      <c r="GLE94" s="348"/>
      <c r="GLF94" s="348"/>
      <c r="GLG94" s="348"/>
      <c r="GLH94" s="348"/>
      <c r="GLI94" s="348"/>
      <c r="GLJ94" s="348"/>
      <c r="GLK94" s="348"/>
      <c r="GLL94" s="348"/>
      <c r="GLM94" s="348"/>
      <c r="GLN94" s="348"/>
      <c r="GLO94" s="348"/>
      <c r="GLP94" s="348"/>
      <c r="GLQ94" s="348"/>
      <c r="GLR94" s="348"/>
      <c r="GLS94" s="348"/>
      <c r="GLT94" s="348"/>
      <c r="GLU94" s="348"/>
      <c r="GLV94" s="348"/>
      <c r="GLW94" s="348"/>
      <c r="GLX94" s="348"/>
      <c r="GLY94" s="348"/>
      <c r="GLZ94" s="348"/>
      <c r="GMA94" s="348"/>
      <c r="GMB94" s="348"/>
      <c r="GMC94" s="348"/>
      <c r="GMD94" s="348"/>
      <c r="GME94" s="348"/>
      <c r="GMF94" s="348"/>
      <c r="GMG94" s="348"/>
      <c r="GMH94" s="348"/>
      <c r="GMI94" s="348"/>
      <c r="GMJ94" s="348"/>
      <c r="GMK94" s="348"/>
      <c r="GML94" s="348"/>
      <c r="GMM94" s="348"/>
      <c r="GMN94" s="348"/>
      <c r="GMO94" s="348"/>
      <c r="GMP94" s="348"/>
      <c r="GMQ94" s="348"/>
      <c r="GMR94" s="348"/>
      <c r="GMS94" s="348"/>
      <c r="GMT94" s="348"/>
      <c r="GMU94" s="348"/>
      <c r="GMV94" s="348"/>
      <c r="GMW94" s="348"/>
      <c r="GMX94" s="348"/>
      <c r="GMY94" s="348"/>
      <c r="GMZ94" s="348"/>
      <c r="GNA94" s="348"/>
      <c r="GNB94" s="348"/>
      <c r="GNC94" s="348"/>
      <c r="GND94" s="348"/>
      <c r="GNE94" s="348"/>
      <c r="GNF94" s="348"/>
      <c r="GNG94" s="348"/>
      <c r="GNH94" s="348"/>
      <c r="GNI94" s="348"/>
      <c r="GNJ94" s="348"/>
      <c r="GNK94" s="348"/>
      <c r="GNL94" s="348"/>
      <c r="GNM94" s="348"/>
      <c r="GNN94" s="348"/>
      <c r="GNO94" s="348"/>
      <c r="GNP94" s="348"/>
      <c r="GNQ94" s="348"/>
      <c r="GNR94" s="348"/>
      <c r="GNS94" s="348"/>
      <c r="GNT94" s="348"/>
      <c r="GNU94" s="348"/>
      <c r="GNV94" s="348"/>
      <c r="GNW94" s="348"/>
      <c r="GNX94" s="348"/>
      <c r="GNY94" s="348"/>
      <c r="GNZ94" s="348"/>
      <c r="GOA94" s="348"/>
      <c r="GOB94" s="348"/>
      <c r="GOC94" s="348"/>
      <c r="GOD94" s="348"/>
      <c r="GOE94" s="348"/>
      <c r="GOF94" s="348"/>
      <c r="GOG94" s="348"/>
      <c r="GOH94" s="348"/>
      <c r="GOI94" s="348"/>
      <c r="GOJ94" s="348"/>
      <c r="GOK94" s="348"/>
      <c r="GOL94" s="348"/>
      <c r="GOM94" s="348"/>
      <c r="GON94" s="348"/>
      <c r="GOO94" s="348"/>
      <c r="GOP94" s="348"/>
      <c r="GOQ94" s="348"/>
      <c r="GOR94" s="348"/>
      <c r="GOS94" s="348"/>
      <c r="GOT94" s="348"/>
      <c r="GOU94" s="348"/>
      <c r="GOV94" s="348"/>
      <c r="GOW94" s="348"/>
      <c r="GOX94" s="348"/>
      <c r="GOY94" s="348"/>
      <c r="GOZ94" s="348"/>
      <c r="GPA94" s="348"/>
      <c r="GPB94" s="348"/>
      <c r="GPC94" s="348"/>
      <c r="GPD94" s="348"/>
      <c r="GPE94" s="348"/>
      <c r="GPF94" s="348"/>
      <c r="GPG94" s="348"/>
      <c r="GPH94" s="348"/>
      <c r="GPI94" s="348"/>
      <c r="GPJ94" s="348"/>
      <c r="GPK94" s="348"/>
      <c r="GPL94" s="348"/>
      <c r="GPM94" s="348"/>
      <c r="GPN94" s="348"/>
      <c r="GPO94" s="348"/>
      <c r="GPP94" s="348"/>
      <c r="GPQ94" s="348"/>
      <c r="GPR94" s="348"/>
      <c r="GPS94" s="348"/>
      <c r="GPT94" s="348"/>
      <c r="GPU94" s="348"/>
      <c r="GPV94" s="348"/>
      <c r="GPW94" s="348"/>
      <c r="GPX94" s="348"/>
      <c r="GPY94" s="348"/>
      <c r="GPZ94" s="348"/>
      <c r="GQA94" s="348"/>
      <c r="GQB94" s="348"/>
      <c r="GQC94" s="348"/>
      <c r="GQD94" s="348"/>
      <c r="GQE94" s="348"/>
      <c r="GQF94" s="348"/>
      <c r="GQG94" s="348"/>
      <c r="GQH94" s="348"/>
      <c r="GQI94" s="348"/>
      <c r="GQJ94" s="348"/>
      <c r="GQK94" s="348"/>
      <c r="GQL94" s="348"/>
      <c r="GQM94" s="348"/>
      <c r="GQN94" s="348"/>
      <c r="GQO94" s="348"/>
      <c r="GQP94" s="348"/>
      <c r="GQQ94" s="348"/>
      <c r="GQR94" s="348"/>
      <c r="GQS94" s="348"/>
      <c r="GQT94" s="348"/>
      <c r="GQU94" s="348"/>
      <c r="GQV94" s="348"/>
      <c r="GQW94" s="348"/>
      <c r="GQX94" s="348"/>
      <c r="GQY94" s="348"/>
      <c r="GQZ94" s="348"/>
      <c r="GRA94" s="348"/>
      <c r="GRB94" s="348"/>
      <c r="GRC94" s="348"/>
      <c r="GRD94" s="348"/>
      <c r="GRE94" s="348"/>
      <c r="GRF94" s="348"/>
      <c r="GRG94" s="348"/>
      <c r="GRH94" s="348"/>
      <c r="GRI94" s="348"/>
      <c r="GRJ94" s="348"/>
      <c r="GRK94" s="348"/>
      <c r="GRL94" s="348"/>
      <c r="GRM94" s="348"/>
      <c r="GRN94" s="348"/>
      <c r="GRO94" s="348"/>
      <c r="GRP94" s="348"/>
      <c r="GRQ94" s="348"/>
      <c r="GRR94" s="348"/>
      <c r="GRS94" s="348"/>
      <c r="GRT94" s="348"/>
      <c r="GRU94" s="348"/>
      <c r="GRV94" s="348"/>
      <c r="GRW94" s="348"/>
      <c r="GRX94" s="348"/>
      <c r="GRY94" s="348"/>
      <c r="GRZ94" s="348"/>
      <c r="GSA94" s="348"/>
      <c r="GSB94" s="348"/>
      <c r="GSC94" s="348"/>
      <c r="GSD94" s="348"/>
      <c r="GSE94" s="348"/>
      <c r="GSF94" s="348"/>
      <c r="GSG94" s="348"/>
      <c r="GSH94" s="348"/>
      <c r="GSI94" s="348"/>
      <c r="GSJ94" s="348"/>
      <c r="GSK94" s="348"/>
      <c r="GSL94" s="348"/>
      <c r="GSM94" s="348"/>
      <c r="GSN94" s="348"/>
      <c r="GSO94" s="348"/>
      <c r="GSP94" s="348"/>
      <c r="GSQ94" s="348"/>
      <c r="GSR94" s="348"/>
      <c r="GSS94" s="348"/>
      <c r="GST94" s="348"/>
      <c r="GSU94" s="348"/>
      <c r="GSV94" s="348"/>
      <c r="GSW94" s="348"/>
      <c r="GSX94" s="348"/>
      <c r="GSY94" s="348"/>
      <c r="GSZ94" s="348"/>
      <c r="GTA94" s="348"/>
      <c r="GTB94" s="348"/>
      <c r="GTC94" s="348"/>
      <c r="GTD94" s="348"/>
      <c r="GTE94" s="348"/>
      <c r="GTF94" s="348"/>
      <c r="GTG94" s="348"/>
      <c r="GTH94" s="348"/>
      <c r="GTI94" s="348"/>
      <c r="GTJ94" s="348"/>
      <c r="GTK94" s="348"/>
      <c r="GTL94" s="348"/>
      <c r="GTM94" s="348"/>
      <c r="GTN94" s="348"/>
      <c r="GTO94" s="348"/>
      <c r="GTP94" s="348"/>
      <c r="GTQ94" s="348"/>
      <c r="GTR94" s="348"/>
      <c r="GTS94" s="348"/>
      <c r="GTT94" s="348"/>
      <c r="GTU94" s="348"/>
      <c r="GTV94" s="348"/>
      <c r="GTW94" s="348"/>
      <c r="GTX94" s="348"/>
      <c r="GTY94" s="348"/>
      <c r="GTZ94" s="348"/>
      <c r="GUA94" s="348"/>
      <c r="GUB94" s="348"/>
      <c r="GUC94" s="348"/>
      <c r="GUD94" s="348"/>
      <c r="GUE94" s="348"/>
      <c r="GUF94" s="348"/>
      <c r="GUG94" s="348"/>
      <c r="GUH94" s="348"/>
      <c r="GUI94" s="348"/>
      <c r="GUJ94" s="348"/>
      <c r="GUK94" s="348"/>
      <c r="GUL94" s="348"/>
      <c r="GUM94" s="348"/>
      <c r="GUN94" s="348"/>
      <c r="GUO94" s="348"/>
      <c r="GUP94" s="348"/>
      <c r="GUQ94" s="348"/>
      <c r="GUR94" s="348"/>
      <c r="GUS94" s="348"/>
      <c r="GUT94" s="348"/>
      <c r="GUU94" s="348"/>
      <c r="GUV94" s="348"/>
      <c r="GUW94" s="348"/>
      <c r="GUX94" s="348"/>
      <c r="GUY94" s="348"/>
      <c r="GUZ94" s="348"/>
      <c r="GVA94" s="348"/>
      <c r="GVB94" s="348"/>
      <c r="GVC94" s="348"/>
      <c r="GVD94" s="348"/>
      <c r="GVE94" s="348"/>
      <c r="GVF94" s="348"/>
      <c r="GVG94" s="348"/>
      <c r="GVH94" s="348"/>
      <c r="GVI94" s="348"/>
      <c r="GVJ94" s="348"/>
      <c r="GVK94" s="348"/>
      <c r="GVL94" s="348"/>
      <c r="GVM94" s="348"/>
      <c r="GVN94" s="348"/>
      <c r="GVO94" s="348"/>
      <c r="GVP94" s="348"/>
      <c r="GVQ94" s="348"/>
      <c r="GVR94" s="348"/>
      <c r="GVS94" s="348"/>
      <c r="GVT94" s="348"/>
      <c r="GVU94" s="348"/>
      <c r="GVV94" s="348"/>
      <c r="GVW94" s="348"/>
      <c r="GVX94" s="348"/>
      <c r="GVY94" s="348"/>
      <c r="GVZ94" s="348"/>
      <c r="GWA94" s="348"/>
      <c r="GWB94" s="348"/>
      <c r="GWC94" s="348"/>
      <c r="GWD94" s="348"/>
      <c r="GWE94" s="348"/>
      <c r="GWF94" s="348"/>
      <c r="GWG94" s="348"/>
      <c r="GWH94" s="348"/>
      <c r="GWI94" s="348"/>
      <c r="GWJ94" s="348"/>
      <c r="GWK94" s="348"/>
      <c r="GWL94" s="348"/>
      <c r="GWM94" s="348"/>
      <c r="GWN94" s="348"/>
      <c r="GWO94" s="348"/>
      <c r="GWP94" s="348"/>
      <c r="GWQ94" s="348"/>
      <c r="GWR94" s="348"/>
      <c r="GWS94" s="348"/>
      <c r="GWT94" s="348"/>
      <c r="GWU94" s="348"/>
      <c r="GWV94" s="348"/>
      <c r="GWW94" s="348"/>
      <c r="GWX94" s="348"/>
      <c r="GWY94" s="348"/>
      <c r="GWZ94" s="348"/>
      <c r="GXA94" s="348"/>
      <c r="GXB94" s="348"/>
      <c r="GXC94" s="348"/>
      <c r="GXD94" s="348"/>
      <c r="GXE94" s="348"/>
      <c r="GXF94" s="348"/>
      <c r="GXG94" s="348"/>
      <c r="GXH94" s="348"/>
      <c r="GXI94" s="348"/>
      <c r="GXJ94" s="348"/>
      <c r="GXK94" s="348"/>
      <c r="GXL94" s="348"/>
      <c r="GXM94" s="348"/>
      <c r="GXN94" s="348"/>
      <c r="GXO94" s="348"/>
      <c r="GXP94" s="348"/>
      <c r="GXQ94" s="348"/>
      <c r="GXR94" s="348"/>
      <c r="GXS94" s="348"/>
      <c r="GXT94" s="348"/>
      <c r="GXU94" s="348"/>
      <c r="GXV94" s="348"/>
      <c r="GXW94" s="348"/>
      <c r="GXX94" s="348"/>
      <c r="GXY94" s="348"/>
      <c r="GXZ94" s="348"/>
      <c r="GYA94" s="348"/>
      <c r="GYB94" s="348"/>
      <c r="GYC94" s="348"/>
      <c r="GYD94" s="348"/>
      <c r="GYE94" s="348"/>
      <c r="GYF94" s="348"/>
      <c r="GYG94" s="348"/>
      <c r="GYH94" s="348"/>
      <c r="GYI94" s="348"/>
      <c r="GYJ94" s="348"/>
      <c r="GYK94" s="348"/>
      <c r="GYL94" s="348"/>
      <c r="GYM94" s="348"/>
      <c r="GYN94" s="348"/>
      <c r="GYO94" s="348"/>
      <c r="GYP94" s="348"/>
      <c r="GYQ94" s="348"/>
      <c r="GYR94" s="348"/>
      <c r="GYS94" s="348"/>
      <c r="GYT94" s="348"/>
      <c r="GYU94" s="348"/>
      <c r="GYV94" s="348"/>
      <c r="GYW94" s="348"/>
      <c r="GYX94" s="348"/>
      <c r="GYY94" s="348"/>
      <c r="GYZ94" s="348"/>
      <c r="GZA94" s="348"/>
      <c r="GZB94" s="348"/>
      <c r="GZC94" s="348"/>
      <c r="GZD94" s="348"/>
      <c r="GZE94" s="348"/>
      <c r="GZF94" s="348"/>
      <c r="GZG94" s="348"/>
      <c r="GZH94" s="348"/>
      <c r="GZI94" s="348"/>
      <c r="GZJ94" s="348"/>
      <c r="GZK94" s="348"/>
      <c r="GZL94" s="348"/>
      <c r="GZM94" s="348"/>
      <c r="GZN94" s="348"/>
      <c r="GZO94" s="348"/>
      <c r="GZP94" s="348"/>
      <c r="GZQ94" s="348"/>
      <c r="GZR94" s="348"/>
      <c r="GZS94" s="348"/>
      <c r="GZT94" s="348"/>
      <c r="GZU94" s="348"/>
      <c r="GZV94" s="348"/>
      <c r="GZW94" s="348"/>
      <c r="GZX94" s="348"/>
      <c r="GZY94" s="348"/>
      <c r="GZZ94" s="348"/>
      <c r="HAA94" s="348"/>
      <c r="HAB94" s="348"/>
      <c r="HAC94" s="348"/>
      <c r="HAD94" s="348"/>
      <c r="HAE94" s="348"/>
      <c r="HAF94" s="348"/>
      <c r="HAG94" s="348"/>
      <c r="HAH94" s="348"/>
      <c r="HAI94" s="348"/>
      <c r="HAJ94" s="348"/>
      <c r="HAK94" s="348"/>
      <c r="HAL94" s="348"/>
      <c r="HAM94" s="348"/>
      <c r="HAN94" s="348"/>
      <c r="HAO94" s="348"/>
      <c r="HAP94" s="348"/>
      <c r="HAQ94" s="348"/>
      <c r="HAR94" s="348"/>
      <c r="HAS94" s="348"/>
      <c r="HAT94" s="348"/>
      <c r="HAU94" s="348"/>
      <c r="HAV94" s="348"/>
      <c r="HAW94" s="348"/>
      <c r="HAX94" s="348"/>
      <c r="HAY94" s="348"/>
      <c r="HAZ94" s="348"/>
      <c r="HBA94" s="348"/>
      <c r="HBB94" s="348"/>
      <c r="HBC94" s="348"/>
      <c r="HBD94" s="348"/>
      <c r="HBE94" s="348"/>
      <c r="HBF94" s="348"/>
      <c r="HBG94" s="348"/>
      <c r="HBH94" s="348"/>
      <c r="HBI94" s="348"/>
      <c r="HBJ94" s="348"/>
      <c r="HBK94" s="348"/>
      <c r="HBL94" s="348"/>
      <c r="HBM94" s="348"/>
      <c r="HBN94" s="348"/>
      <c r="HBO94" s="348"/>
      <c r="HBP94" s="348"/>
      <c r="HBQ94" s="348"/>
      <c r="HBR94" s="348"/>
      <c r="HBS94" s="348"/>
      <c r="HBT94" s="348"/>
      <c r="HBU94" s="348"/>
      <c r="HBV94" s="348"/>
      <c r="HBW94" s="348"/>
      <c r="HBX94" s="348"/>
      <c r="HBY94" s="348"/>
      <c r="HBZ94" s="348"/>
      <c r="HCA94" s="348"/>
      <c r="HCB94" s="348"/>
      <c r="HCC94" s="348"/>
      <c r="HCD94" s="348"/>
      <c r="HCE94" s="348"/>
      <c r="HCF94" s="348"/>
      <c r="HCG94" s="348"/>
      <c r="HCH94" s="348"/>
      <c r="HCI94" s="348"/>
      <c r="HCJ94" s="348"/>
      <c r="HCK94" s="348"/>
      <c r="HCL94" s="348"/>
      <c r="HCM94" s="348"/>
      <c r="HCN94" s="348"/>
      <c r="HCO94" s="348"/>
      <c r="HCP94" s="348"/>
      <c r="HCQ94" s="348"/>
      <c r="HCR94" s="348"/>
      <c r="HCS94" s="348"/>
      <c r="HCT94" s="348"/>
      <c r="HCU94" s="348"/>
      <c r="HCV94" s="348"/>
      <c r="HCW94" s="348"/>
      <c r="HCX94" s="348"/>
      <c r="HCY94" s="348"/>
      <c r="HCZ94" s="348"/>
      <c r="HDA94" s="348"/>
      <c r="HDB94" s="348"/>
      <c r="HDC94" s="348"/>
      <c r="HDD94" s="348"/>
      <c r="HDE94" s="348"/>
      <c r="HDF94" s="348"/>
      <c r="HDG94" s="348"/>
      <c r="HDH94" s="348"/>
      <c r="HDI94" s="348"/>
      <c r="HDJ94" s="348"/>
      <c r="HDK94" s="348"/>
      <c r="HDL94" s="348"/>
      <c r="HDM94" s="348"/>
      <c r="HDN94" s="348"/>
      <c r="HDO94" s="348"/>
      <c r="HDP94" s="348"/>
      <c r="HDQ94" s="348"/>
      <c r="HDR94" s="348"/>
      <c r="HDS94" s="348"/>
      <c r="HDT94" s="348"/>
      <c r="HDU94" s="348"/>
      <c r="HDV94" s="348"/>
      <c r="HDW94" s="348"/>
      <c r="HDX94" s="348"/>
      <c r="HDY94" s="348"/>
      <c r="HDZ94" s="348"/>
      <c r="HEA94" s="348"/>
      <c r="HEB94" s="348"/>
      <c r="HEC94" s="348"/>
      <c r="HED94" s="348"/>
      <c r="HEE94" s="348"/>
      <c r="HEF94" s="348"/>
      <c r="HEG94" s="348"/>
      <c r="HEH94" s="348"/>
      <c r="HEI94" s="348"/>
      <c r="HEJ94" s="348"/>
      <c r="HEK94" s="348"/>
      <c r="HEL94" s="348"/>
      <c r="HEM94" s="348"/>
      <c r="HEN94" s="348"/>
      <c r="HEO94" s="348"/>
      <c r="HEP94" s="348"/>
      <c r="HEQ94" s="348"/>
      <c r="HER94" s="348"/>
      <c r="HES94" s="348"/>
      <c r="HET94" s="348"/>
      <c r="HEU94" s="348"/>
      <c r="HEV94" s="348"/>
      <c r="HEW94" s="348"/>
      <c r="HEX94" s="348"/>
      <c r="HEY94" s="348"/>
      <c r="HEZ94" s="348"/>
      <c r="HFA94" s="348"/>
      <c r="HFB94" s="348"/>
      <c r="HFC94" s="348"/>
      <c r="HFD94" s="348"/>
      <c r="HFE94" s="348"/>
      <c r="HFF94" s="348"/>
      <c r="HFG94" s="348"/>
      <c r="HFH94" s="348"/>
      <c r="HFI94" s="348"/>
      <c r="HFJ94" s="348"/>
      <c r="HFK94" s="348"/>
      <c r="HFL94" s="348"/>
      <c r="HFM94" s="348"/>
      <c r="HFN94" s="348"/>
      <c r="HFO94" s="348"/>
      <c r="HFP94" s="348"/>
      <c r="HFQ94" s="348"/>
      <c r="HFR94" s="348"/>
      <c r="HFS94" s="348"/>
      <c r="HFT94" s="348"/>
      <c r="HFU94" s="348"/>
      <c r="HFV94" s="348"/>
      <c r="HFW94" s="348"/>
      <c r="HFX94" s="348"/>
      <c r="HFY94" s="348"/>
      <c r="HFZ94" s="348"/>
      <c r="HGA94" s="348"/>
      <c r="HGB94" s="348"/>
      <c r="HGC94" s="348"/>
      <c r="HGD94" s="348"/>
      <c r="HGE94" s="348"/>
      <c r="HGF94" s="348"/>
      <c r="HGG94" s="348"/>
      <c r="HGH94" s="348"/>
      <c r="HGI94" s="348"/>
      <c r="HGJ94" s="348"/>
      <c r="HGK94" s="348"/>
      <c r="HGL94" s="348"/>
      <c r="HGM94" s="348"/>
      <c r="HGN94" s="348"/>
      <c r="HGO94" s="348"/>
      <c r="HGP94" s="348"/>
      <c r="HGQ94" s="348"/>
      <c r="HGR94" s="348"/>
      <c r="HGS94" s="348"/>
      <c r="HGT94" s="348"/>
      <c r="HGU94" s="348"/>
      <c r="HGV94" s="348"/>
      <c r="HGW94" s="348"/>
      <c r="HGX94" s="348"/>
      <c r="HGY94" s="348"/>
      <c r="HGZ94" s="348"/>
      <c r="HHA94" s="348"/>
      <c r="HHB94" s="348"/>
      <c r="HHC94" s="348"/>
      <c r="HHD94" s="348"/>
      <c r="HHE94" s="348"/>
      <c r="HHF94" s="348"/>
      <c r="HHG94" s="348"/>
      <c r="HHH94" s="348"/>
      <c r="HHI94" s="348"/>
      <c r="HHJ94" s="348"/>
      <c r="HHK94" s="348"/>
      <c r="HHL94" s="348"/>
      <c r="HHM94" s="348"/>
      <c r="HHN94" s="348"/>
      <c r="HHO94" s="348"/>
      <c r="HHP94" s="348"/>
      <c r="HHQ94" s="348"/>
      <c r="HHR94" s="348"/>
      <c r="HHS94" s="348"/>
      <c r="HHT94" s="348"/>
      <c r="HHU94" s="348"/>
      <c r="HHV94" s="348"/>
      <c r="HHW94" s="348"/>
      <c r="HHX94" s="348"/>
      <c r="HHY94" s="348"/>
      <c r="HHZ94" s="348"/>
      <c r="HIA94" s="348"/>
      <c r="HIB94" s="348"/>
      <c r="HIC94" s="348"/>
      <c r="HID94" s="348"/>
      <c r="HIE94" s="348"/>
      <c r="HIF94" s="348"/>
      <c r="HIG94" s="348"/>
      <c r="HIH94" s="348"/>
      <c r="HII94" s="348"/>
      <c r="HIJ94" s="348"/>
      <c r="HIK94" s="348"/>
      <c r="HIL94" s="348"/>
      <c r="HIM94" s="348"/>
      <c r="HIN94" s="348"/>
      <c r="HIO94" s="348"/>
      <c r="HIP94" s="348"/>
      <c r="HIQ94" s="348"/>
      <c r="HIR94" s="348"/>
      <c r="HIS94" s="348"/>
      <c r="HIT94" s="348"/>
      <c r="HIU94" s="348"/>
      <c r="HIV94" s="348"/>
      <c r="HIW94" s="348"/>
      <c r="HIX94" s="348"/>
      <c r="HIY94" s="348"/>
      <c r="HIZ94" s="348"/>
      <c r="HJA94" s="348"/>
      <c r="HJB94" s="348"/>
      <c r="HJC94" s="348"/>
      <c r="HJD94" s="348"/>
      <c r="HJE94" s="348"/>
      <c r="HJF94" s="348"/>
      <c r="HJG94" s="348"/>
      <c r="HJH94" s="348"/>
      <c r="HJI94" s="348"/>
      <c r="HJJ94" s="348"/>
      <c r="HJK94" s="348"/>
      <c r="HJL94" s="348"/>
      <c r="HJM94" s="348"/>
      <c r="HJN94" s="348"/>
      <c r="HJO94" s="348"/>
      <c r="HJP94" s="348"/>
      <c r="HJQ94" s="348"/>
      <c r="HJR94" s="348"/>
      <c r="HJS94" s="348"/>
      <c r="HJT94" s="348"/>
      <c r="HJU94" s="348"/>
      <c r="HJV94" s="348"/>
      <c r="HJW94" s="348"/>
      <c r="HJX94" s="348"/>
      <c r="HJY94" s="348"/>
      <c r="HJZ94" s="348"/>
      <c r="HKA94" s="348"/>
      <c r="HKB94" s="348"/>
      <c r="HKC94" s="348"/>
      <c r="HKD94" s="348"/>
      <c r="HKE94" s="348"/>
      <c r="HKF94" s="348"/>
      <c r="HKG94" s="348"/>
      <c r="HKH94" s="348"/>
      <c r="HKI94" s="348"/>
      <c r="HKJ94" s="348"/>
      <c r="HKK94" s="348"/>
      <c r="HKL94" s="348"/>
      <c r="HKM94" s="348"/>
      <c r="HKN94" s="348"/>
      <c r="HKO94" s="348"/>
      <c r="HKP94" s="348"/>
      <c r="HKQ94" s="348"/>
      <c r="HKR94" s="348"/>
      <c r="HKS94" s="348"/>
      <c r="HKT94" s="348"/>
      <c r="HKU94" s="348"/>
      <c r="HKV94" s="348"/>
      <c r="HKW94" s="348"/>
      <c r="HKX94" s="348"/>
      <c r="HKY94" s="348"/>
      <c r="HKZ94" s="348"/>
      <c r="HLA94" s="348"/>
      <c r="HLB94" s="348"/>
      <c r="HLC94" s="348"/>
      <c r="HLD94" s="348"/>
      <c r="HLE94" s="348"/>
      <c r="HLF94" s="348"/>
      <c r="HLG94" s="348"/>
      <c r="HLH94" s="348"/>
      <c r="HLI94" s="348"/>
      <c r="HLJ94" s="348"/>
      <c r="HLK94" s="348"/>
      <c r="HLL94" s="348"/>
      <c r="HLM94" s="348"/>
      <c r="HLN94" s="348"/>
      <c r="HLO94" s="348"/>
      <c r="HLP94" s="348"/>
      <c r="HLQ94" s="348"/>
      <c r="HLR94" s="348"/>
      <c r="HLS94" s="348"/>
      <c r="HLT94" s="348"/>
      <c r="HLU94" s="348"/>
      <c r="HLV94" s="348"/>
      <c r="HLW94" s="348"/>
      <c r="HLX94" s="348"/>
      <c r="HLY94" s="348"/>
      <c r="HLZ94" s="348"/>
      <c r="HMA94" s="348"/>
      <c r="HMB94" s="348"/>
      <c r="HMC94" s="348"/>
      <c r="HMD94" s="348"/>
      <c r="HME94" s="348"/>
      <c r="HMF94" s="348"/>
      <c r="HMG94" s="348"/>
      <c r="HMH94" s="348"/>
      <c r="HMI94" s="348"/>
      <c r="HMJ94" s="348"/>
      <c r="HMK94" s="348"/>
      <c r="HML94" s="348"/>
      <c r="HMM94" s="348"/>
      <c r="HMN94" s="348"/>
      <c r="HMO94" s="348"/>
      <c r="HMP94" s="348"/>
      <c r="HMQ94" s="348"/>
      <c r="HMR94" s="348"/>
      <c r="HMS94" s="348"/>
      <c r="HMT94" s="348"/>
      <c r="HMU94" s="348"/>
      <c r="HMV94" s="348"/>
      <c r="HMW94" s="348"/>
      <c r="HMX94" s="348"/>
      <c r="HMY94" s="348"/>
      <c r="HMZ94" s="348"/>
      <c r="HNA94" s="348"/>
      <c r="HNB94" s="348"/>
      <c r="HNC94" s="348"/>
      <c r="HND94" s="348"/>
      <c r="HNE94" s="348"/>
      <c r="HNF94" s="348"/>
      <c r="HNG94" s="348"/>
      <c r="HNH94" s="348"/>
      <c r="HNI94" s="348"/>
      <c r="HNJ94" s="348"/>
      <c r="HNK94" s="348"/>
      <c r="HNL94" s="348"/>
      <c r="HNM94" s="348"/>
      <c r="HNN94" s="348"/>
      <c r="HNO94" s="348"/>
      <c r="HNP94" s="348"/>
      <c r="HNQ94" s="348"/>
      <c r="HNR94" s="348"/>
      <c r="HNS94" s="348"/>
      <c r="HNT94" s="348"/>
      <c r="HNU94" s="348"/>
      <c r="HNV94" s="348"/>
      <c r="HNW94" s="348"/>
      <c r="HNX94" s="348"/>
      <c r="HNY94" s="348"/>
      <c r="HNZ94" s="348"/>
      <c r="HOA94" s="348"/>
      <c r="HOB94" s="348"/>
      <c r="HOC94" s="348"/>
      <c r="HOD94" s="348"/>
      <c r="HOE94" s="348"/>
      <c r="HOF94" s="348"/>
      <c r="HOG94" s="348"/>
      <c r="HOH94" s="348"/>
      <c r="HOI94" s="348"/>
      <c r="HOJ94" s="348"/>
      <c r="HOK94" s="348"/>
      <c r="HOL94" s="348"/>
      <c r="HOM94" s="348"/>
      <c r="HON94" s="348"/>
      <c r="HOO94" s="348"/>
      <c r="HOP94" s="348"/>
      <c r="HOQ94" s="348"/>
      <c r="HOR94" s="348"/>
      <c r="HOS94" s="348"/>
      <c r="HOT94" s="348"/>
      <c r="HOU94" s="348"/>
      <c r="HOV94" s="348"/>
      <c r="HOW94" s="348"/>
      <c r="HOX94" s="348"/>
      <c r="HOY94" s="348"/>
      <c r="HOZ94" s="348"/>
      <c r="HPA94" s="348"/>
      <c r="HPB94" s="348"/>
      <c r="HPC94" s="348"/>
      <c r="HPD94" s="348"/>
      <c r="HPE94" s="348"/>
      <c r="HPF94" s="348"/>
      <c r="HPG94" s="348"/>
      <c r="HPH94" s="348"/>
      <c r="HPI94" s="348"/>
      <c r="HPJ94" s="348"/>
      <c r="HPK94" s="348"/>
      <c r="HPL94" s="348"/>
      <c r="HPM94" s="348"/>
      <c r="HPN94" s="348"/>
      <c r="HPO94" s="348"/>
      <c r="HPP94" s="348"/>
      <c r="HPQ94" s="348"/>
      <c r="HPR94" s="348"/>
      <c r="HPS94" s="348"/>
      <c r="HPT94" s="348"/>
      <c r="HPU94" s="348"/>
      <c r="HPV94" s="348"/>
      <c r="HPW94" s="348"/>
      <c r="HPX94" s="348"/>
      <c r="HPY94" s="348"/>
      <c r="HPZ94" s="348"/>
      <c r="HQA94" s="348"/>
      <c r="HQB94" s="348"/>
      <c r="HQC94" s="348"/>
      <c r="HQD94" s="348"/>
      <c r="HQE94" s="348"/>
      <c r="HQF94" s="348"/>
      <c r="HQG94" s="348"/>
      <c r="HQH94" s="348"/>
      <c r="HQI94" s="348"/>
      <c r="HQJ94" s="348"/>
      <c r="HQK94" s="348"/>
      <c r="HQL94" s="348"/>
      <c r="HQM94" s="348"/>
      <c r="HQN94" s="348"/>
      <c r="HQO94" s="348"/>
      <c r="HQP94" s="348"/>
      <c r="HQQ94" s="348"/>
      <c r="HQR94" s="348"/>
      <c r="HQS94" s="348"/>
      <c r="HQT94" s="348"/>
      <c r="HQU94" s="348"/>
      <c r="HQV94" s="348"/>
      <c r="HQW94" s="348"/>
      <c r="HQX94" s="348"/>
      <c r="HQY94" s="348"/>
      <c r="HQZ94" s="348"/>
      <c r="HRA94" s="348"/>
      <c r="HRB94" s="348"/>
      <c r="HRC94" s="348"/>
      <c r="HRD94" s="348"/>
      <c r="HRE94" s="348"/>
      <c r="HRF94" s="348"/>
      <c r="HRG94" s="348"/>
      <c r="HRH94" s="348"/>
      <c r="HRI94" s="348"/>
      <c r="HRJ94" s="348"/>
      <c r="HRK94" s="348"/>
      <c r="HRL94" s="348"/>
      <c r="HRM94" s="348"/>
      <c r="HRN94" s="348"/>
      <c r="HRO94" s="348"/>
      <c r="HRP94" s="348"/>
      <c r="HRQ94" s="348"/>
      <c r="HRR94" s="348"/>
      <c r="HRS94" s="348"/>
      <c r="HRT94" s="348"/>
      <c r="HRU94" s="348"/>
      <c r="HRV94" s="348"/>
      <c r="HRW94" s="348"/>
      <c r="HRX94" s="348"/>
      <c r="HRY94" s="348"/>
      <c r="HRZ94" s="348"/>
      <c r="HSA94" s="348"/>
      <c r="HSB94" s="348"/>
      <c r="HSC94" s="348"/>
      <c r="HSD94" s="348"/>
      <c r="HSE94" s="348"/>
      <c r="HSF94" s="348"/>
      <c r="HSG94" s="348"/>
      <c r="HSH94" s="348"/>
      <c r="HSI94" s="348"/>
      <c r="HSJ94" s="348"/>
      <c r="HSK94" s="348"/>
      <c r="HSL94" s="348"/>
      <c r="HSM94" s="348"/>
      <c r="HSN94" s="348"/>
      <c r="HSO94" s="348"/>
      <c r="HSP94" s="348"/>
      <c r="HSQ94" s="348"/>
      <c r="HSR94" s="348"/>
      <c r="HSS94" s="348"/>
      <c r="HST94" s="348"/>
      <c r="HSU94" s="348"/>
      <c r="HSV94" s="348"/>
      <c r="HSW94" s="348"/>
      <c r="HSX94" s="348"/>
      <c r="HSY94" s="348"/>
      <c r="HSZ94" s="348"/>
      <c r="HTA94" s="348"/>
      <c r="HTB94" s="348"/>
      <c r="HTC94" s="348"/>
      <c r="HTD94" s="348"/>
      <c r="HTE94" s="348"/>
      <c r="HTF94" s="348"/>
      <c r="HTG94" s="348"/>
      <c r="HTH94" s="348"/>
      <c r="HTI94" s="348"/>
      <c r="HTJ94" s="348"/>
      <c r="HTK94" s="348"/>
      <c r="HTL94" s="348"/>
      <c r="HTM94" s="348"/>
      <c r="HTN94" s="348"/>
      <c r="HTO94" s="348"/>
      <c r="HTP94" s="348"/>
      <c r="HTQ94" s="348"/>
      <c r="HTR94" s="348"/>
      <c r="HTS94" s="348"/>
      <c r="HTT94" s="348"/>
      <c r="HTU94" s="348"/>
      <c r="HTV94" s="348"/>
      <c r="HTW94" s="348"/>
      <c r="HTX94" s="348"/>
      <c r="HTY94" s="348"/>
      <c r="HTZ94" s="348"/>
      <c r="HUA94" s="348"/>
      <c r="HUB94" s="348"/>
      <c r="HUC94" s="348"/>
      <c r="HUD94" s="348"/>
      <c r="HUE94" s="348"/>
      <c r="HUF94" s="348"/>
      <c r="HUG94" s="348"/>
      <c r="HUH94" s="348"/>
      <c r="HUI94" s="348"/>
      <c r="HUJ94" s="348"/>
      <c r="HUK94" s="348"/>
      <c r="HUL94" s="348"/>
      <c r="HUM94" s="348"/>
      <c r="HUN94" s="348"/>
      <c r="HUO94" s="348"/>
      <c r="HUP94" s="348"/>
      <c r="HUQ94" s="348"/>
      <c r="HUR94" s="348"/>
      <c r="HUS94" s="348"/>
      <c r="HUT94" s="348"/>
      <c r="HUU94" s="348"/>
      <c r="HUV94" s="348"/>
      <c r="HUW94" s="348"/>
      <c r="HUX94" s="348"/>
      <c r="HUY94" s="348"/>
      <c r="HUZ94" s="348"/>
      <c r="HVA94" s="348"/>
      <c r="HVB94" s="348"/>
      <c r="HVC94" s="348"/>
      <c r="HVD94" s="348"/>
      <c r="HVE94" s="348"/>
      <c r="HVF94" s="348"/>
      <c r="HVG94" s="348"/>
      <c r="HVH94" s="348"/>
      <c r="HVI94" s="348"/>
      <c r="HVJ94" s="348"/>
      <c r="HVK94" s="348"/>
      <c r="HVL94" s="348"/>
      <c r="HVM94" s="348"/>
      <c r="HVN94" s="348"/>
      <c r="HVO94" s="348"/>
      <c r="HVP94" s="348"/>
      <c r="HVQ94" s="348"/>
      <c r="HVR94" s="348"/>
      <c r="HVS94" s="348"/>
      <c r="HVT94" s="348"/>
      <c r="HVU94" s="348"/>
      <c r="HVV94" s="348"/>
      <c r="HVW94" s="348"/>
      <c r="HVX94" s="348"/>
      <c r="HVY94" s="348"/>
      <c r="HVZ94" s="348"/>
      <c r="HWA94" s="348"/>
      <c r="HWB94" s="348"/>
      <c r="HWC94" s="348"/>
      <c r="HWD94" s="348"/>
      <c r="HWE94" s="348"/>
      <c r="HWF94" s="348"/>
      <c r="HWG94" s="348"/>
      <c r="HWH94" s="348"/>
      <c r="HWI94" s="348"/>
      <c r="HWJ94" s="348"/>
      <c r="HWK94" s="348"/>
      <c r="HWL94" s="348"/>
      <c r="HWM94" s="348"/>
      <c r="HWN94" s="348"/>
      <c r="HWO94" s="348"/>
      <c r="HWP94" s="348"/>
      <c r="HWQ94" s="348"/>
      <c r="HWR94" s="348"/>
      <c r="HWS94" s="348"/>
      <c r="HWT94" s="348"/>
      <c r="HWU94" s="348"/>
      <c r="HWV94" s="348"/>
      <c r="HWW94" s="348"/>
      <c r="HWX94" s="348"/>
      <c r="HWY94" s="348"/>
      <c r="HWZ94" s="348"/>
      <c r="HXA94" s="348"/>
      <c r="HXB94" s="348"/>
      <c r="HXC94" s="348"/>
      <c r="HXD94" s="348"/>
      <c r="HXE94" s="348"/>
      <c r="HXF94" s="348"/>
      <c r="HXG94" s="348"/>
      <c r="HXH94" s="348"/>
      <c r="HXI94" s="348"/>
      <c r="HXJ94" s="348"/>
      <c r="HXK94" s="348"/>
      <c r="HXL94" s="348"/>
      <c r="HXM94" s="348"/>
      <c r="HXN94" s="348"/>
      <c r="HXO94" s="348"/>
      <c r="HXP94" s="348"/>
      <c r="HXQ94" s="348"/>
      <c r="HXR94" s="348"/>
      <c r="HXS94" s="348"/>
      <c r="HXT94" s="348"/>
      <c r="HXU94" s="348"/>
      <c r="HXV94" s="348"/>
      <c r="HXW94" s="348"/>
      <c r="HXX94" s="348"/>
      <c r="HXY94" s="348"/>
      <c r="HXZ94" s="348"/>
      <c r="HYA94" s="348"/>
      <c r="HYB94" s="348"/>
      <c r="HYC94" s="348"/>
      <c r="HYD94" s="348"/>
      <c r="HYE94" s="348"/>
      <c r="HYF94" s="348"/>
      <c r="HYG94" s="348"/>
      <c r="HYH94" s="348"/>
      <c r="HYI94" s="348"/>
      <c r="HYJ94" s="348"/>
      <c r="HYK94" s="348"/>
      <c r="HYL94" s="348"/>
      <c r="HYM94" s="348"/>
      <c r="HYN94" s="348"/>
      <c r="HYO94" s="348"/>
      <c r="HYP94" s="348"/>
      <c r="HYQ94" s="348"/>
      <c r="HYR94" s="348"/>
      <c r="HYS94" s="348"/>
      <c r="HYT94" s="348"/>
      <c r="HYU94" s="348"/>
      <c r="HYV94" s="348"/>
      <c r="HYW94" s="348"/>
      <c r="HYX94" s="348"/>
      <c r="HYY94" s="348"/>
      <c r="HYZ94" s="348"/>
      <c r="HZA94" s="348"/>
      <c r="HZB94" s="348"/>
      <c r="HZC94" s="348"/>
      <c r="HZD94" s="348"/>
      <c r="HZE94" s="348"/>
      <c r="HZF94" s="348"/>
      <c r="HZG94" s="348"/>
      <c r="HZH94" s="348"/>
      <c r="HZI94" s="348"/>
      <c r="HZJ94" s="348"/>
      <c r="HZK94" s="348"/>
      <c r="HZL94" s="348"/>
      <c r="HZM94" s="348"/>
      <c r="HZN94" s="348"/>
      <c r="HZO94" s="348"/>
      <c r="HZP94" s="348"/>
      <c r="HZQ94" s="348"/>
      <c r="HZR94" s="348"/>
      <c r="HZS94" s="348"/>
      <c r="HZT94" s="348"/>
      <c r="HZU94" s="348"/>
      <c r="HZV94" s="348"/>
      <c r="HZW94" s="348"/>
      <c r="HZX94" s="348"/>
      <c r="HZY94" s="348"/>
      <c r="HZZ94" s="348"/>
      <c r="IAA94" s="348"/>
      <c r="IAB94" s="348"/>
      <c r="IAC94" s="348"/>
      <c r="IAD94" s="348"/>
      <c r="IAE94" s="348"/>
      <c r="IAF94" s="348"/>
      <c r="IAG94" s="348"/>
      <c r="IAH94" s="348"/>
      <c r="IAI94" s="348"/>
      <c r="IAJ94" s="348"/>
      <c r="IAK94" s="348"/>
      <c r="IAL94" s="348"/>
      <c r="IAM94" s="348"/>
      <c r="IAN94" s="348"/>
      <c r="IAO94" s="348"/>
      <c r="IAP94" s="348"/>
      <c r="IAQ94" s="348"/>
      <c r="IAR94" s="348"/>
      <c r="IAS94" s="348"/>
      <c r="IAT94" s="348"/>
      <c r="IAU94" s="348"/>
      <c r="IAV94" s="348"/>
      <c r="IAW94" s="348"/>
      <c r="IAX94" s="348"/>
      <c r="IAY94" s="348"/>
      <c r="IAZ94" s="348"/>
      <c r="IBA94" s="348"/>
      <c r="IBB94" s="348"/>
      <c r="IBC94" s="348"/>
      <c r="IBD94" s="348"/>
      <c r="IBE94" s="348"/>
      <c r="IBF94" s="348"/>
      <c r="IBG94" s="348"/>
      <c r="IBH94" s="348"/>
      <c r="IBI94" s="348"/>
      <c r="IBJ94" s="348"/>
      <c r="IBK94" s="348"/>
      <c r="IBL94" s="348"/>
      <c r="IBM94" s="348"/>
      <c r="IBN94" s="348"/>
      <c r="IBO94" s="348"/>
      <c r="IBP94" s="348"/>
      <c r="IBQ94" s="348"/>
      <c r="IBR94" s="348"/>
      <c r="IBS94" s="348"/>
      <c r="IBT94" s="348"/>
      <c r="IBU94" s="348"/>
      <c r="IBV94" s="348"/>
      <c r="IBW94" s="348"/>
      <c r="IBX94" s="348"/>
      <c r="IBY94" s="348"/>
      <c r="IBZ94" s="348"/>
      <c r="ICA94" s="348"/>
      <c r="ICB94" s="348"/>
      <c r="ICC94" s="348"/>
      <c r="ICD94" s="348"/>
      <c r="ICE94" s="348"/>
      <c r="ICF94" s="348"/>
      <c r="ICG94" s="348"/>
      <c r="ICH94" s="348"/>
      <c r="ICI94" s="348"/>
      <c r="ICJ94" s="348"/>
      <c r="ICK94" s="348"/>
      <c r="ICL94" s="348"/>
      <c r="ICM94" s="348"/>
      <c r="ICN94" s="348"/>
      <c r="ICO94" s="348"/>
      <c r="ICP94" s="348"/>
      <c r="ICQ94" s="348"/>
      <c r="ICR94" s="348"/>
      <c r="ICS94" s="348"/>
      <c r="ICT94" s="348"/>
      <c r="ICU94" s="348"/>
      <c r="ICV94" s="348"/>
      <c r="ICW94" s="348"/>
      <c r="ICX94" s="348"/>
      <c r="ICY94" s="348"/>
      <c r="ICZ94" s="348"/>
      <c r="IDA94" s="348"/>
      <c r="IDB94" s="348"/>
      <c r="IDC94" s="348"/>
      <c r="IDD94" s="348"/>
      <c r="IDE94" s="348"/>
      <c r="IDF94" s="348"/>
      <c r="IDG94" s="348"/>
      <c r="IDH94" s="348"/>
      <c r="IDI94" s="348"/>
      <c r="IDJ94" s="348"/>
      <c r="IDK94" s="348"/>
      <c r="IDL94" s="348"/>
      <c r="IDM94" s="348"/>
      <c r="IDN94" s="348"/>
      <c r="IDO94" s="348"/>
      <c r="IDP94" s="348"/>
      <c r="IDQ94" s="348"/>
      <c r="IDR94" s="348"/>
      <c r="IDS94" s="348"/>
      <c r="IDT94" s="348"/>
      <c r="IDU94" s="348"/>
      <c r="IDV94" s="348"/>
      <c r="IDW94" s="348"/>
      <c r="IDX94" s="348"/>
      <c r="IDY94" s="348"/>
      <c r="IDZ94" s="348"/>
      <c r="IEA94" s="348"/>
      <c r="IEB94" s="348"/>
      <c r="IEC94" s="348"/>
      <c r="IED94" s="348"/>
      <c r="IEE94" s="348"/>
      <c r="IEF94" s="348"/>
      <c r="IEG94" s="348"/>
      <c r="IEH94" s="348"/>
      <c r="IEI94" s="348"/>
      <c r="IEJ94" s="348"/>
      <c r="IEK94" s="348"/>
      <c r="IEL94" s="348"/>
      <c r="IEM94" s="348"/>
      <c r="IEN94" s="348"/>
      <c r="IEO94" s="348"/>
      <c r="IEP94" s="348"/>
      <c r="IEQ94" s="348"/>
      <c r="IER94" s="348"/>
      <c r="IES94" s="348"/>
      <c r="IET94" s="348"/>
      <c r="IEU94" s="348"/>
      <c r="IEV94" s="348"/>
      <c r="IEW94" s="348"/>
      <c r="IEX94" s="348"/>
      <c r="IEY94" s="348"/>
      <c r="IEZ94" s="348"/>
      <c r="IFA94" s="348"/>
      <c r="IFB94" s="348"/>
      <c r="IFC94" s="348"/>
      <c r="IFD94" s="348"/>
      <c r="IFE94" s="348"/>
      <c r="IFF94" s="348"/>
      <c r="IFG94" s="348"/>
      <c r="IFH94" s="348"/>
      <c r="IFI94" s="348"/>
      <c r="IFJ94" s="348"/>
      <c r="IFK94" s="348"/>
      <c r="IFL94" s="348"/>
      <c r="IFM94" s="348"/>
      <c r="IFN94" s="348"/>
      <c r="IFO94" s="348"/>
      <c r="IFP94" s="348"/>
      <c r="IFQ94" s="348"/>
      <c r="IFR94" s="348"/>
      <c r="IFS94" s="348"/>
      <c r="IFT94" s="348"/>
      <c r="IFU94" s="348"/>
      <c r="IFV94" s="348"/>
      <c r="IFW94" s="348"/>
      <c r="IFX94" s="348"/>
      <c r="IFY94" s="348"/>
      <c r="IFZ94" s="348"/>
      <c r="IGA94" s="348"/>
      <c r="IGB94" s="348"/>
      <c r="IGC94" s="348"/>
      <c r="IGD94" s="348"/>
      <c r="IGE94" s="348"/>
      <c r="IGF94" s="348"/>
      <c r="IGG94" s="348"/>
      <c r="IGH94" s="348"/>
      <c r="IGI94" s="348"/>
      <c r="IGJ94" s="348"/>
      <c r="IGK94" s="348"/>
      <c r="IGL94" s="348"/>
      <c r="IGM94" s="348"/>
      <c r="IGN94" s="348"/>
      <c r="IGO94" s="348"/>
      <c r="IGP94" s="348"/>
      <c r="IGQ94" s="348"/>
      <c r="IGR94" s="348"/>
      <c r="IGS94" s="348"/>
      <c r="IGT94" s="348"/>
      <c r="IGU94" s="348"/>
      <c r="IGV94" s="348"/>
      <c r="IGW94" s="348"/>
      <c r="IGX94" s="348"/>
      <c r="IGY94" s="348"/>
      <c r="IGZ94" s="348"/>
      <c r="IHA94" s="348"/>
      <c r="IHB94" s="348"/>
      <c r="IHC94" s="348"/>
      <c r="IHD94" s="348"/>
      <c r="IHE94" s="348"/>
      <c r="IHF94" s="348"/>
      <c r="IHG94" s="348"/>
      <c r="IHH94" s="348"/>
      <c r="IHI94" s="348"/>
      <c r="IHJ94" s="348"/>
      <c r="IHK94" s="348"/>
      <c r="IHL94" s="348"/>
      <c r="IHM94" s="348"/>
      <c r="IHN94" s="348"/>
      <c r="IHO94" s="348"/>
      <c r="IHP94" s="348"/>
      <c r="IHQ94" s="348"/>
      <c r="IHR94" s="348"/>
      <c r="IHS94" s="348"/>
      <c r="IHT94" s="348"/>
      <c r="IHU94" s="348"/>
      <c r="IHV94" s="348"/>
      <c r="IHW94" s="348"/>
      <c r="IHX94" s="348"/>
      <c r="IHY94" s="348"/>
      <c r="IHZ94" s="348"/>
      <c r="IIA94" s="348"/>
      <c r="IIB94" s="348"/>
      <c r="IIC94" s="348"/>
      <c r="IID94" s="348"/>
      <c r="IIE94" s="348"/>
      <c r="IIF94" s="348"/>
      <c r="IIG94" s="348"/>
      <c r="IIH94" s="348"/>
      <c r="III94" s="348"/>
      <c r="IIJ94" s="348"/>
      <c r="IIK94" s="348"/>
      <c r="IIL94" s="348"/>
      <c r="IIM94" s="348"/>
      <c r="IIN94" s="348"/>
      <c r="IIO94" s="348"/>
      <c r="IIP94" s="348"/>
      <c r="IIQ94" s="348"/>
      <c r="IIR94" s="348"/>
      <c r="IIS94" s="348"/>
      <c r="IIT94" s="348"/>
      <c r="IIU94" s="348"/>
      <c r="IIV94" s="348"/>
      <c r="IIW94" s="348"/>
      <c r="IIX94" s="348"/>
      <c r="IIY94" s="348"/>
      <c r="IIZ94" s="348"/>
      <c r="IJA94" s="348"/>
      <c r="IJB94" s="348"/>
      <c r="IJC94" s="348"/>
      <c r="IJD94" s="348"/>
      <c r="IJE94" s="348"/>
      <c r="IJF94" s="348"/>
      <c r="IJG94" s="348"/>
      <c r="IJH94" s="348"/>
      <c r="IJI94" s="348"/>
      <c r="IJJ94" s="348"/>
      <c r="IJK94" s="348"/>
      <c r="IJL94" s="348"/>
      <c r="IJM94" s="348"/>
      <c r="IJN94" s="348"/>
      <c r="IJO94" s="348"/>
      <c r="IJP94" s="348"/>
      <c r="IJQ94" s="348"/>
      <c r="IJR94" s="348"/>
      <c r="IJS94" s="348"/>
      <c r="IJT94" s="348"/>
      <c r="IJU94" s="348"/>
      <c r="IJV94" s="348"/>
      <c r="IJW94" s="348"/>
      <c r="IJX94" s="348"/>
      <c r="IJY94" s="348"/>
      <c r="IJZ94" s="348"/>
      <c r="IKA94" s="348"/>
      <c r="IKB94" s="348"/>
      <c r="IKC94" s="348"/>
      <c r="IKD94" s="348"/>
      <c r="IKE94" s="348"/>
      <c r="IKF94" s="348"/>
      <c r="IKG94" s="348"/>
      <c r="IKH94" s="348"/>
      <c r="IKI94" s="348"/>
      <c r="IKJ94" s="348"/>
      <c r="IKK94" s="348"/>
      <c r="IKL94" s="348"/>
      <c r="IKM94" s="348"/>
      <c r="IKN94" s="348"/>
      <c r="IKO94" s="348"/>
      <c r="IKP94" s="348"/>
      <c r="IKQ94" s="348"/>
      <c r="IKR94" s="348"/>
      <c r="IKS94" s="348"/>
      <c r="IKT94" s="348"/>
      <c r="IKU94" s="348"/>
      <c r="IKV94" s="348"/>
      <c r="IKW94" s="348"/>
      <c r="IKX94" s="348"/>
      <c r="IKY94" s="348"/>
      <c r="IKZ94" s="348"/>
      <c r="ILA94" s="348"/>
      <c r="ILB94" s="348"/>
      <c r="ILC94" s="348"/>
      <c r="ILD94" s="348"/>
      <c r="ILE94" s="348"/>
      <c r="ILF94" s="348"/>
      <c r="ILG94" s="348"/>
      <c r="ILH94" s="348"/>
      <c r="ILI94" s="348"/>
      <c r="ILJ94" s="348"/>
      <c r="ILK94" s="348"/>
      <c r="ILL94" s="348"/>
      <c r="ILM94" s="348"/>
      <c r="ILN94" s="348"/>
      <c r="ILO94" s="348"/>
      <c r="ILP94" s="348"/>
      <c r="ILQ94" s="348"/>
      <c r="ILR94" s="348"/>
      <c r="ILS94" s="348"/>
      <c r="ILT94" s="348"/>
      <c r="ILU94" s="348"/>
      <c r="ILV94" s="348"/>
      <c r="ILW94" s="348"/>
      <c r="ILX94" s="348"/>
      <c r="ILY94" s="348"/>
      <c r="ILZ94" s="348"/>
      <c r="IMA94" s="348"/>
      <c r="IMB94" s="348"/>
      <c r="IMC94" s="348"/>
      <c r="IMD94" s="348"/>
      <c r="IME94" s="348"/>
      <c r="IMF94" s="348"/>
      <c r="IMG94" s="348"/>
      <c r="IMH94" s="348"/>
      <c r="IMI94" s="348"/>
      <c r="IMJ94" s="348"/>
      <c r="IMK94" s="348"/>
      <c r="IML94" s="348"/>
      <c r="IMM94" s="348"/>
      <c r="IMN94" s="348"/>
      <c r="IMO94" s="348"/>
      <c r="IMP94" s="348"/>
      <c r="IMQ94" s="348"/>
      <c r="IMR94" s="348"/>
      <c r="IMS94" s="348"/>
      <c r="IMT94" s="348"/>
      <c r="IMU94" s="348"/>
      <c r="IMV94" s="348"/>
      <c r="IMW94" s="348"/>
      <c r="IMX94" s="348"/>
      <c r="IMY94" s="348"/>
      <c r="IMZ94" s="348"/>
      <c r="INA94" s="348"/>
      <c r="INB94" s="348"/>
      <c r="INC94" s="348"/>
      <c r="IND94" s="348"/>
      <c r="INE94" s="348"/>
      <c r="INF94" s="348"/>
      <c r="ING94" s="348"/>
      <c r="INH94" s="348"/>
      <c r="INI94" s="348"/>
      <c r="INJ94" s="348"/>
      <c r="INK94" s="348"/>
      <c r="INL94" s="348"/>
      <c r="INM94" s="348"/>
      <c r="INN94" s="348"/>
      <c r="INO94" s="348"/>
      <c r="INP94" s="348"/>
      <c r="INQ94" s="348"/>
      <c r="INR94" s="348"/>
      <c r="INS94" s="348"/>
      <c r="INT94" s="348"/>
      <c r="INU94" s="348"/>
      <c r="INV94" s="348"/>
      <c r="INW94" s="348"/>
      <c r="INX94" s="348"/>
      <c r="INY94" s="348"/>
      <c r="INZ94" s="348"/>
      <c r="IOA94" s="348"/>
      <c r="IOB94" s="348"/>
      <c r="IOC94" s="348"/>
      <c r="IOD94" s="348"/>
      <c r="IOE94" s="348"/>
      <c r="IOF94" s="348"/>
      <c r="IOG94" s="348"/>
      <c r="IOH94" s="348"/>
      <c r="IOI94" s="348"/>
      <c r="IOJ94" s="348"/>
      <c r="IOK94" s="348"/>
      <c r="IOL94" s="348"/>
      <c r="IOM94" s="348"/>
      <c r="ION94" s="348"/>
      <c r="IOO94" s="348"/>
      <c r="IOP94" s="348"/>
      <c r="IOQ94" s="348"/>
      <c r="IOR94" s="348"/>
      <c r="IOS94" s="348"/>
      <c r="IOT94" s="348"/>
      <c r="IOU94" s="348"/>
      <c r="IOV94" s="348"/>
      <c r="IOW94" s="348"/>
      <c r="IOX94" s="348"/>
      <c r="IOY94" s="348"/>
      <c r="IOZ94" s="348"/>
      <c r="IPA94" s="348"/>
      <c r="IPB94" s="348"/>
      <c r="IPC94" s="348"/>
      <c r="IPD94" s="348"/>
      <c r="IPE94" s="348"/>
      <c r="IPF94" s="348"/>
      <c r="IPG94" s="348"/>
      <c r="IPH94" s="348"/>
      <c r="IPI94" s="348"/>
      <c r="IPJ94" s="348"/>
      <c r="IPK94" s="348"/>
      <c r="IPL94" s="348"/>
      <c r="IPM94" s="348"/>
      <c r="IPN94" s="348"/>
      <c r="IPO94" s="348"/>
      <c r="IPP94" s="348"/>
      <c r="IPQ94" s="348"/>
      <c r="IPR94" s="348"/>
      <c r="IPS94" s="348"/>
      <c r="IPT94" s="348"/>
      <c r="IPU94" s="348"/>
      <c r="IPV94" s="348"/>
      <c r="IPW94" s="348"/>
      <c r="IPX94" s="348"/>
      <c r="IPY94" s="348"/>
      <c r="IPZ94" s="348"/>
      <c r="IQA94" s="348"/>
      <c r="IQB94" s="348"/>
      <c r="IQC94" s="348"/>
      <c r="IQD94" s="348"/>
      <c r="IQE94" s="348"/>
      <c r="IQF94" s="348"/>
      <c r="IQG94" s="348"/>
      <c r="IQH94" s="348"/>
      <c r="IQI94" s="348"/>
      <c r="IQJ94" s="348"/>
      <c r="IQK94" s="348"/>
      <c r="IQL94" s="348"/>
      <c r="IQM94" s="348"/>
      <c r="IQN94" s="348"/>
      <c r="IQO94" s="348"/>
      <c r="IQP94" s="348"/>
      <c r="IQQ94" s="348"/>
      <c r="IQR94" s="348"/>
      <c r="IQS94" s="348"/>
      <c r="IQT94" s="348"/>
      <c r="IQU94" s="348"/>
      <c r="IQV94" s="348"/>
      <c r="IQW94" s="348"/>
      <c r="IQX94" s="348"/>
      <c r="IQY94" s="348"/>
      <c r="IQZ94" s="348"/>
      <c r="IRA94" s="348"/>
      <c r="IRB94" s="348"/>
      <c r="IRC94" s="348"/>
      <c r="IRD94" s="348"/>
      <c r="IRE94" s="348"/>
      <c r="IRF94" s="348"/>
      <c r="IRG94" s="348"/>
      <c r="IRH94" s="348"/>
      <c r="IRI94" s="348"/>
      <c r="IRJ94" s="348"/>
      <c r="IRK94" s="348"/>
      <c r="IRL94" s="348"/>
      <c r="IRM94" s="348"/>
      <c r="IRN94" s="348"/>
      <c r="IRO94" s="348"/>
      <c r="IRP94" s="348"/>
      <c r="IRQ94" s="348"/>
      <c r="IRR94" s="348"/>
      <c r="IRS94" s="348"/>
      <c r="IRT94" s="348"/>
      <c r="IRU94" s="348"/>
      <c r="IRV94" s="348"/>
      <c r="IRW94" s="348"/>
      <c r="IRX94" s="348"/>
      <c r="IRY94" s="348"/>
      <c r="IRZ94" s="348"/>
      <c r="ISA94" s="348"/>
      <c r="ISB94" s="348"/>
      <c r="ISC94" s="348"/>
      <c r="ISD94" s="348"/>
      <c r="ISE94" s="348"/>
      <c r="ISF94" s="348"/>
      <c r="ISG94" s="348"/>
      <c r="ISH94" s="348"/>
      <c r="ISI94" s="348"/>
      <c r="ISJ94" s="348"/>
      <c r="ISK94" s="348"/>
      <c r="ISL94" s="348"/>
      <c r="ISM94" s="348"/>
      <c r="ISN94" s="348"/>
      <c r="ISO94" s="348"/>
      <c r="ISP94" s="348"/>
      <c r="ISQ94" s="348"/>
      <c r="ISR94" s="348"/>
      <c r="ISS94" s="348"/>
      <c r="IST94" s="348"/>
      <c r="ISU94" s="348"/>
      <c r="ISV94" s="348"/>
      <c r="ISW94" s="348"/>
      <c r="ISX94" s="348"/>
      <c r="ISY94" s="348"/>
      <c r="ISZ94" s="348"/>
      <c r="ITA94" s="348"/>
      <c r="ITB94" s="348"/>
      <c r="ITC94" s="348"/>
      <c r="ITD94" s="348"/>
      <c r="ITE94" s="348"/>
      <c r="ITF94" s="348"/>
      <c r="ITG94" s="348"/>
      <c r="ITH94" s="348"/>
      <c r="ITI94" s="348"/>
      <c r="ITJ94" s="348"/>
      <c r="ITK94" s="348"/>
      <c r="ITL94" s="348"/>
      <c r="ITM94" s="348"/>
      <c r="ITN94" s="348"/>
      <c r="ITO94" s="348"/>
      <c r="ITP94" s="348"/>
      <c r="ITQ94" s="348"/>
      <c r="ITR94" s="348"/>
      <c r="ITS94" s="348"/>
      <c r="ITT94" s="348"/>
      <c r="ITU94" s="348"/>
      <c r="ITV94" s="348"/>
      <c r="ITW94" s="348"/>
      <c r="ITX94" s="348"/>
      <c r="ITY94" s="348"/>
      <c r="ITZ94" s="348"/>
      <c r="IUA94" s="348"/>
      <c r="IUB94" s="348"/>
      <c r="IUC94" s="348"/>
      <c r="IUD94" s="348"/>
      <c r="IUE94" s="348"/>
      <c r="IUF94" s="348"/>
      <c r="IUG94" s="348"/>
      <c r="IUH94" s="348"/>
      <c r="IUI94" s="348"/>
      <c r="IUJ94" s="348"/>
      <c r="IUK94" s="348"/>
      <c r="IUL94" s="348"/>
      <c r="IUM94" s="348"/>
      <c r="IUN94" s="348"/>
      <c r="IUO94" s="348"/>
      <c r="IUP94" s="348"/>
      <c r="IUQ94" s="348"/>
      <c r="IUR94" s="348"/>
      <c r="IUS94" s="348"/>
      <c r="IUT94" s="348"/>
      <c r="IUU94" s="348"/>
      <c r="IUV94" s="348"/>
      <c r="IUW94" s="348"/>
      <c r="IUX94" s="348"/>
      <c r="IUY94" s="348"/>
      <c r="IUZ94" s="348"/>
      <c r="IVA94" s="348"/>
      <c r="IVB94" s="348"/>
      <c r="IVC94" s="348"/>
      <c r="IVD94" s="348"/>
      <c r="IVE94" s="348"/>
      <c r="IVF94" s="348"/>
      <c r="IVG94" s="348"/>
      <c r="IVH94" s="348"/>
      <c r="IVI94" s="348"/>
      <c r="IVJ94" s="348"/>
      <c r="IVK94" s="348"/>
      <c r="IVL94" s="348"/>
      <c r="IVM94" s="348"/>
      <c r="IVN94" s="348"/>
      <c r="IVO94" s="348"/>
      <c r="IVP94" s="348"/>
      <c r="IVQ94" s="348"/>
      <c r="IVR94" s="348"/>
      <c r="IVS94" s="348"/>
      <c r="IVT94" s="348"/>
      <c r="IVU94" s="348"/>
      <c r="IVV94" s="348"/>
      <c r="IVW94" s="348"/>
      <c r="IVX94" s="348"/>
      <c r="IVY94" s="348"/>
      <c r="IVZ94" s="348"/>
      <c r="IWA94" s="348"/>
      <c r="IWB94" s="348"/>
      <c r="IWC94" s="348"/>
      <c r="IWD94" s="348"/>
      <c r="IWE94" s="348"/>
      <c r="IWF94" s="348"/>
      <c r="IWG94" s="348"/>
      <c r="IWH94" s="348"/>
      <c r="IWI94" s="348"/>
      <c r="IWJ94" s="348"/>
      <c r="IWK94" s="348"/>
      <c r="IWL94" s="348"/>
      <c r="IWM94" s="348"/>
      <c r="IWN94" s="348"/>
      <c r="IWO94" s="348"/>
      <c r="IWP94" s="348"/>
      <c r="IWQ94" s="348"/>
      <c r="IWR94" s="348"/>
      <c r="IWS94" s="348"/>
      <c r="IWT94" s="348"/>
      <c r="IWU94" s="348"/>
      <c r="IWV94" s="348"/>
      <c r="IWW94" s="348"/>
      <c r="IWX94" s="348"/>
      <c r="IWY94" s="348"/>
      <c r="IWZ94" s="348"/>
      <c r="IXA94" s="348"/>
      <c r="IXB94" s="348"/>
      <c r="IXC94" s="348"/>
      <c r="IXD94" s="348"/>
      <c r="IXE94" s="348"/>
      <c r="IXF94" s="348"/>
      <c r="IXG94" s="348"/>
      <c r="IXH94" s="348"/>
      <c r="IXI94" s="348"/>
      <c r="IXJ94" s="348"/>
      <c r="IXK94" s="348"/>
      <c r="IXL94" s="348"/>
      <c r="IXM94" s="348"/>
      <c r="IXN94" s="348"/>
      <c r="IXO94" s="348"/>
      <c r="IXP94" s="348"/>
      <c r="IXQ94" s="348"/>
      <c r="IXR94" s="348"/>
      <c r="IXS94" s="348"/>
      <c r="IXT94" s="348"/>
      <c r="IXU94" s="348"/>
      <c r="IXV94" s="348"/>
      <c r="IXW94" s="348"/>
      <c r="IXX94" s="348"/>
      <c r="IXY94" s="348"/>
      <c r="IXZ94" s="348"/>
      <c r="IYA94" s="348"/>
      <c r="IYB94" s="348"/>
      <c r="IYC94" s="348"/>
      <c r="IYD94" s="348"/>
      <c r="IYE94" s="348"/>
      <c r="IYF94" s="348"/>
      <c r="IYG94" s="348"/>
      <c r="IYH94" s="348"/>
      <c r="IYI94" s="348"/>
      <c r="IYJ94" s="348"/>
      <c r="IYK94" s="348"/>
      <c r="IYL94" s="348"/>
      <c r="IYM94" s="348"/>
      <c r="IYN94" s="348"/>
      <c r="IYO94" s="348"/>
      <c r="IYP94" s="348"/>
      <c r="IYQ94" s="348"/>
      <c r="IYR94" s="348"/>
      <c r="IYS94" s="348"/>
      <c r="IYT94" s="348"/>
      <c r="IYU94" s="348"/>
      <c r="IYV94" s="348"/>
      <c r="IYW94" s="348"/>
      <c r="IYX94" s="348"/>
      <c r="IYY94" s="348"/>
      <c r="IYZ94" s="348"/>
      <c r="IZA94" s="348"/>
      <c r="IZB94" s="348"/>
      <c r="IZC94" s="348"/>
      <c r="IZD94" s="348"/>
      <c r="IZE94" s="348"/>
      <c r="IZF94" s="348"/>
      <c r="IZG94" s="348"/>
      <c r="IZH94" s="348"/>
      <c r="IZI94" s="348"/>
      <c r="IZJ94" s="348"/>
      <c r="IZK94" s="348"/>
      <c r="IZL94" s="348"/>
      <c r="IZM94" s="348"/>
      <c r="IZN94" s="348"/>
      <c r="IZO94" s="348"/>
      <c r="IZP94" s="348"/>
      <c r="IZQ94" s="348"/>
      <c r="IZR94" s="348"/>
      <c r="IZS94" s="348"/>
      <c r="IZT94" s="348"/>
      <c r="IZU94" s="348"/>
      <c r="IZV94" s="348"/>
      <c r="IZW94" s="348"/>
      <c r="IZX94" s="348"/>
      <c r="IZY94" s="348"/>
      <c r="IZZ94" s="348"/>
      <c r="JAA94" s="348"/>
      <c r="JAB94" s="348"/>
      <c r="JAC94" s="348"/>
      <c r="JAD94" s="348"/>
      <c r="JAE94" s="348"/>
      <c r="JAF94" s="348"/>
      <c r="JAG94" s="348"/>
      <c r="JAH94" s="348"/>
      <c r="JAI94" s="348"/>
      <c r="JAJ94" s="348"/>
      <c r="JAK94" s="348"/>
      <c r="JAL94" s="348"/>
      <c r="JAM94" s="348"/>
      <c r="JAN94" s="348"/>
      <c r="JAO94" s="348"/>
      <c r="JAP94" s="348"/>
      <c r="JAQ94" s="348"/>
      <c r="JAR94" s="348"/>
      <c r="JAS94" s="348"/>
      <c r="JAT94" s="348"/>
      <c r="JAU94" s="348"/>
      <c r="JAV94" s="348"/>
      <c r="JAW94" s="348"/>
      <c r="JAX94" s="348"/>
      <c r="JAY94" s="348"/>
      <c r="JAZ94" s="348"/>
      <c r="JBA94" s="348"/>
      <c r="JBB94" s="348"/>
      <c r="JBC94" s="348"/>
      <c r="JBD94" s="348"/>
      <c r="JBE94" s="348"/>
      <c r="JBF94" s="348"/>
      <c r="JBG94" s="348"/>
      <c r="JBH94" s="348"/>
      <c r="JBI94" s="348"/>
      <c r="JBJ94" s="348"/>
      <c r="JBK94" s="348"/>
      <c r="JBL94" s="348"/>
      <c r="JBM94" s="348"/>
      <c r="JBN94" s="348"/>
      <c r="JBO94" s="348"/>
      <c r="JBP94" s="348"/>
      <c r="JBQ94" s="348"/>
      <c r="JBR94" s="348"/>
      <c r="JBS94" s="348"/>
      <c r="JBT94" s="348"/>
      <c r="JBU94" s="348"/>
      <c r="JBV94" s="348"/>
      <c r="JBW94" s="348"/>
      <c r="JBX94" s="348"/>
      <c r="JBY94" s="348"/>
      <c r="JBZ94" s="348"/>
      <c r="JCA94" s="348"/>
      <c r="JCB94" s="348"/>
      <c r="JCC94" s="348"/>
      <c r="JCD94" s="348"/>
      <c r="JCE94" s="348"/>
      <c r="JCF94" s="348"/>
      <c r="JCG94" s="348"/>
      <c r="JCH94" s="348"/>
      <c r="JCI94" s="348"/>
      <c r="JCJ94" s="348"/>
      <c r="JCK94" s="348"/>
      <c r="JCL94" s="348"/>
      <c r="JCM94" s="348"/>
      <c r="JCN94" s="348"/>
      <c r="JCO94" s="348"/>
      <c r="JCP94" s="348"/>
      <c r="JCQ94" s="348"/>
      <c r="JCR94" s="348"/>
      <c r="JCS94" s="348"/>
      <c r="JCT94" s="348"/>
      <c r="JCU94" s="348"/>
      <c r="JCV94" s="348"/>
      <c r="JCW94" s="348"/>
      <c r="JCX94" s="348"/>
      <c r="JCY94" s="348"/>
      <c r="JCZ94" s="348"/>
      <c r="JDA94" s="348"/>
      <c r="JDB94" s="348"/>
      <c r="JDC94" s="348"/>
      <c r="JDD94" s="348"/>
      <c r="JDE94" s="348"/>
      <c r="JDF94" s="348"/>
      <c r="JDG94" s="348"/>
      <c r="JDH94" s="348"/>
      <c r="JDI94" s="348"/>
      <c r="JDJ94" s="348"/>
      <c r="JDK94" s="348"/>
      <c r="JDL94" s="348"/>
      <c r="JDM94" s="348"/>
      <c r="JDN94" s="348"/>
      <c r="JDO94" s="348"/>
      <c r="JDP94" s="348"/>
      <c r="JDQ94" s="348"/>
      <c r="JDR94" s="348"/>
      <c r="JDS94" s="348"/>
      <c r="JDT94" s="348"/>
      <c r="JDU94" s="348"/>
      <c r="JDV94" s="348"/>
      <c r="JDW94" s="348"/>
      <c r="JDX94" s="348"/>
      <c r="JDY94" s="348"/>
      <c r="JDZ94" s="348"/>
      <c r="JEA94" s="348"/>
      <c r="JEB94" s="348"/>
      <c r="JEC94" s="348"/>
      <c r="JED94" s="348"/>
      <c r="JEE94" s="348"/>
      <c r="JEF94" s="348"/>
      <c r="JEG94" s="348"/>
      <c r="JEH94" s="348"/>
      <c r="JEI94" s="348"/>
      <c r="JEJ94" s="348"/>
      <c r="JEK94" s="348"/>
      <c r="JEL94" s="348"/>
      <c r="JEM94" s="348"/>
      <c r="JEN94" s="348"/>
      <c r="JEO94" s="348"/>
      <c r="JEP94" s="348"/>
      <c r="JEQ94" s="348"/>
      <c r="JER94" s="348"/>
      <c r="JES94" s="348"/>
      <c r="JET94" s="348"/>
      <c r="JEU94" s="348"/>
      <c r="JEV94" s="348"/>
      <c r="JEW94" s="348"/>
      <c r="JEX94" s="348"/>
      <c r="JEY94" s="348"/>
      <c r="JEZ94" s="348"/>
      <c r="JFA94" s="348"/>
      <c r="JFB94" s="348"/>
      <c r="JFC94" s="348"/>
      <c r="JFD94" s="348"/>
      <c r="JFE94" s="348"/>
      <c r="JFF94" s="348"/>
      <c r="JFG94" s="348"/>
      <c r="JFH94" s="348"/>
      <c r="JFI94" s="348"/>
      <c r="JFJ94" s="348"/>
      <c r="JFK94" s="348"/>
      <c r="JFL94" s="348"/>
      <c r="JFM94" s="348"/>
      <c r="JFN94" s="348"/>
      <c r="JFO94" s="348"/>
      <c r="JFP94" s="348"/>
      <c r="JFQ94" s="348"/>
      <c r="JFR94" s="348"/>
      <c r="JFS94" s="348"/>
      <c r="JFT94" s="348"/>
      <c r="JFU94" s="348"/>
      <c r="JFV94" s="348"/>
      <c r="JFW94" s="348"/>
      <c r="JFX94" s="348"/>
      <c r="JFY94" s="348"/>
      <c r="JFZ94" s="348"/>
      <c r="JGA94" s="348"/>
      <c r="JGB94" s="348"/>
      <c r="JGC94" s="348"/>
      <c r="JGD94" s="348"/>
      <c r="JGE94" s="348"/>
      <c r="JGF94" s="348"/>
      <c r="JGG94" s="348"/>
      <c r="JGH94" s="348"/>
      <c r="JGI94" s="348"/>
      <c r="JGJ94" s="348"/>
      <c r="JGK94" s="348"/>
      <c r="JGL94" s="348"/>
      <c r="JGM94" s="348"/>
      <c r="JGN94" s="348"/>
      <c r="JGO94" s="348"/>
      <c r="JGP94" s="348"/>
      <c r="JGQ94" s="348"/>
      <c r="JGR94" s="348"/>
      <c r="JGS94" s="348"/>
      <c r="JGT94" s="348"/>
      <c r="JGU94" s="348"/>
      <c r="JGV94" s="348"/>
      <c r="JGW94" s="348"/>
      <c r="JGX94" s="348"/>
      <c r="JGY94" s="348"/>
      <c r="JGZ94" s="348"/>
      <c r="JHA94" s="348"/>
      <c r="JHB94" s="348"/>
      <c r="JHC94" s="348"/>
      <c r="JHD94" s="348"/>
      <c r="JHE94" s="348"/>
      <c r="JHF94" s="348"/>
      <c r="JHG94" s="348"/>
      <c r="JHH94" s="348"/>
      <c r="JHI94" s="348"/>
      <c r="JHJ94" s="348"/>
      <c r="JHK94" s="348"/>
      <c r="JHL94" s="348"/>
      <c r="JHM94" s="348"/>
      <c r="JHN94" s="348"/>
      <c r="JHO94" s="348"/>
      <c r="JHP94" s="348"/>
      <c r="JHQ94" s="348"/>
      <c r="JHR94" s="348"/>
      <c r="JHS94" s="348"/>
      <c r="JHT94" s="348"/>
      <c r="JHU94" s="348"/>
      <c r="JHV94" s="348"/>
      <c r="JHW94" s="348"/>
      <c r="JHX94" s="348"/>
      <c r="JHY94" s="348"/>
      <c r="JHZ94" s="348"/>
      <c r="JIA94" s="348"/>
      <c r="JIB94" s="348"/>
      <c r="JIC94" s="348"/>
      <c r="JID94" s="348"/>
      <c r="JIE94" s="348"/>
      <c r="JIF94" s="348"/>
      <c r="JIG94" s="348"/>
      <c r="JIH94" s="348"/>
      <c r="JII94" s="348"/>
      <c r="JIJ94" s="348"/>
      <c r="JIK94" s="348"/>
      <c r="JIL94" s="348"/>
      <c r="JIM94" s="348"/>
      <c r="JIN94" s="348"/>
      <c r="JIO94" s="348"/>
      <c r="JIP94" s="348"/>
      <c r="JIQ94" s="348"/>
      <c r="JIR94" s="348"/>
      <c r="JIS94" s="348"/>
      <c r="JIT94" s="348"/>
      <c r="JIU94" s="348"/>
      <c r="JIV94" s="348"/>
      <c r="JIW94" s="348"/>
      <c r="JIX94" s="348"/>
      <c r="JIY94" s="348"/>
      <c r="JIZ94" s="348"/>
      <c r="JJA94" s="348"/>
      <c r="JJB94" s="348"/>
      <c r="JJC94" s="348"/>
      <c r="JJD94" s="348"/>
      <c r="JJE94" s="348"/>
      <c r="JJF94" s="348"/>
      <c r="JJG94" s="348"/>
      <c r="JJH94" s="348"/>
      <c r="JJI94" s="348"/>
      <c r="JJJ94" s="348"/>
      <c r="JJK94" s="348"/>
      <c r="JJL94" s="348"/>
      <c r="JJM94" s="348"/>
      <c r="JJN94" s="348"/>
      <c r="JJO94" s="348"/>
      <c r="JJP94" s="348"/>
      <c r="JJQ94" s="348"/>
      <c r="JJR94" s="348"/>
      <c r="JJS94" s="348"/>
      <c r="JJT94" s="348"/>
      <c r="JJU94" s="348"/>
      <c r="JJV94" s="348"/>
      <c r="JJW94" s="348"/>
      <c r="JJX94" s="348"/>
      <c r="JJY94" s="348"/>
      <c r="JJZ94" s="348"/>
      <c r="JKA94" s="348"/>
      <c r="JKB94" s="348"/>
      <c r="JKC94" s="348"/>
      <c r="JKD94" s="348"/>
      <c r="JKE94" s="348"/>
      <c r="JKF94" s="348"/>
      <c r="JKG94" s="348"/>
      <c r="JKH94" s="348"/>
      <c r="JKI94" s="348"/>
      <c r="JKJ94" s="348"/>
      <c r="JKK94" s="348"/>
      <c r="JKL94" s="348"/>
      <c r="JKM94" s="348"/>
      <c r="JKN94" s="348"/>
      <c r="JKO94" s="348"/>
      <c r="JKP94" s="348"/>
      <c r="JKQ94" s="348"/>
      <c r="JKR94" s="348"/>
      <c r="JKS94" s="348"/>
      <c r="JKT94" s="348"/>
      <c r="JKU94" s="348"/>
      <c r="JKV94" s="348"/>
      <c r="JKW94" s="348"/>
      <c r="JKX94" s="348"/>
      <c r="JKY94" s="348"/>
      <c r="JKZ94" s="348"/>
      <c r="JLA94" s="348"/>
      <c r="JLB94" s="348"/>
      <c r="JLC94" s="348"/>
      <c r="JLD94" s="348"/>
      <c r="JLE94" s="348"/>
      <c r="JLF94" s="348"/>
      <c r="JLG94" s="348"/>
      <c r="JLH94" s="348"/>
      <c r="JLI94" s="348"/>
      <c r="JLJ94" s="348"/>
      <c r="JLK94" s="348"/>
      <c r="JLL94" s="348"/>
      <c r="JLM94" s="348"/>
      <c r="JLN94" s="348"/>
      <c r="JLO94" s="348"/>
      <c r="JLP94" s="348"/>
      <c r="JLQ94" s="348"/>
      <c r="JLR94" s="348"/>
      <c r="JLS94" s="348"/>
      <c r="JLT94" s="348"/>
      <c r="JLU94" s="348"/>
      <c r="JLV94" s="348"/>
      <c r="JLW94" s="348"/>
      <c r="JLX94" s="348"/>
      <c r="JLY94" s="348"/>
      <c r="JLZ94" s="348"/>
      <c r="JMA94" s="348"/>
      <c r="JMB94" s="348"/>
      <c r="JMC94" s="348"/>
      <c r="JMD94" s="348"/>
      <c r="JME94" s="348"/>
      <c r="JMF94" s="348"/>
      <c r="JMG94" s="348"/>
      <c r="JMH94" s="348"/>
      <c r="JMI94" s="348"/>
      <c r="JMJ94" s="348"/>
      <c r="JMK94" s="348"/>
      <c r="JML94" s="348"/>
      <c r="JMM94" s="348"/>
      <c r="JMN94" s="348"/>
      <c r="JMO94" s="348"/>
      <c r="JMP94" s="348"/>
      <c r="JMQ94" s="348"/>
      <c r="JMR94" s="348"/>
      <c r="JMS94" s="348"/>
      <c r="JMT94" s="348"/>
      <c r="JMU94" s="348"/>
      <c r="JMV94" s="348"/>
      <c r="JMW94" s="348"/>
      <c r="JMX94" s="348"/>
      <c r="JMY94" s="348"/>
      <c r="JMZ94" s="348"/>
      <c r="JNA94" s="348"/>
      <c r="JNB94" s="348"/>
      <c r="JNC94" s="348"/>
      <c r="JND94" s="348"/>
      <c r="JNE94" s="348"/>
      <c r="JNF94" s="348"/>
      <c r="JNG94" s="348"/>
      <c r="JNH94" s="348"/>
      <c r="JNI94" s="348"/>
      <c r="JNJ94" s="348"/>
      <c r="JNK94" s="348"/>
      <c r="JNL94" s="348"/>
      <c r="JNM94" s="348"/>
      <c r="JNN94" s="348"/>
      <c r="JNO94" s="348"/>
      <c r="JNP94" s="348"/>
      <c r="JNQ94" s="348"/>
      <c r="JNR94" s="348"/>
      <c r="JNS94" s="348"/>
      <c r="JNT94" s="348"/>
      <c r="JNU94" s="348"/>
      <c r="JNV94" s="348"/>
      <c r="JNW94" s="348"/>
      <c r="JNX94" s="348"/>
      <c r="JNY94" s="348"/>
      <c r="JNZ94" s="348"/>
      <c r="JOA94" s="348"/>
      <c r="JOB94" s="348"/>
      <c r="JOC94" s="348"/>
      <c r="JOD94" s="348"/>
      <c r="JOE94" s="348"/>
      <c r="JOF94" s="348"/>
      <c r="JOG94" s="348"/>
      <c r="JOH94" s="348"/>
      <c r="JOI94" s="348"/>
      <c r="JOJ94" s="348"/>
      <c r="JOK94" s="348"/>
      <c r="JOL94" s="348"/>
      <c r="JOM94" s="348"/>
      <c r="JON94" s="348"/>
      <c r="JOO94" s="348"/>
      <c r="JOP94" s="348"/>
      <c r="JOQ94" s="348"/>
      <c r="JOR94" s="348"/>
      <c r="JOS94" s="348"/>
      <c r="JOT94" s="348"/>
      <c r="JOU94" s="348"/>
      <c r="JOV94" s="348"/>
      <c r="JOW94" s="348"/>
      <c r="JOX94" s="348"/>
      <c r="JOY94" s="348"/>
      <c r="JOZ94" s="348"/>
      <c r="JPA94" s="348"/>
      <c r="JPB94" s="348"/>
      <c r="JPC94" s="348"/>
      <c r="JPD94" s="348"/>
      <c r="JPE94" s="348"/>
      <c r="JPF94" s="348"/>
      <c r="JPG94" s="348"/>
      <c r="JPH94" s="348"/>
      <c r="JPI94" s="348"/>
      <c r="JPJ94" s="348"/>
      <c r="JPK94" s="348"/>
      <c r="JPL94" s="348"/>
      <c r="JPM94" s="348"/>
      <c r="JPN94" s="348"/>
      <c r="JPO94" s="348"/>
      <c r="JPP94" s="348"/>
      <c r="JPQ94" s="348"/>
      <c r="JPR94" s="348"/>
      <c r="JPS94" s="348"/>
      <c r="JPT94" s="348"/>
      <c r="JPU94" s="348"/>
      <c r="JPV94" s="348"/>
      <c r="JPW94" s="348"/>
      <c r="JPX94" s="348"/>
      <c r="JPY94" s="348"/>
      <c r="JPZ94" s="348"/>
      <c r="JQA94" s="348"/>
      <c r="JQB94" s="348"/>
      <c r="JQC94" s="348"/>
      <c r="JQD94" s="348"/>
      <c r="JQE94" s="348"/>
      <c r="JQF94" s="348"/>
      <c r="JQG94" s="348"/>
      <c r="JQH94" s="348"/>
      <c r="JQI94" s="348"/>
      <c r="JQJ94" s="348"/>
      <c r="JQK94" s="348"/>
      <c r="JQL94" s="348"/>
      <c r="JQM94" s="348"/>
      <c r="JQN94" s="348"/>
      <c r="JQO94" s="348"/>
      <c r="JQP94" s="348"/>
      <c r="JQQ94" s="348"/>
      <c r="JQR94" s="348"/>
      <c r="JQS94" s="348"/>
      <c r="JQT94" s="348"/>
      <c r="JQU94" s="348"/>
      <c r="JQV94" s="348"/>
      <c r="JQW94" s="348"/>
      <c r="JQX94" s="348"/>
      <c r="JQY94" s="348"/>
      <c r="JQZ94" s="348"/>
      <c r="JRA94" s="348"/>
      <c r="JRB94" s="348"/>
      <c r="JRC94" s="348"/>
      <c r="JRD94" s="348"/>
      <c r="JRE94" s="348"/>
      <c r="JRF94" s="348"/>
      <c r="JRG94" s="348"/>
      <c r="JRH94" s="348"/>
      <c r="JRI94" s="348"/>
      <c r="JRJ94" s="348"/>
      <c r="JRK94" s="348"/>
      <c r="JRL94" s="348"/>
      <c r="JRM94" s="348"/>
      <c r="JRN94" s="348"/>
      <c r="JRO94" s="348"/>
      <c r="JRP94" s="348"/>
      <c r="JRQ94" s="348"/>
      <c r="JRR94" s="348"/>
      <c r="JRS94" s="348"/>
      <c r="JRT94" s="348"/>
      <c r="JRU94" s="348"/>
      <c r="JRV94" s="348"/>
      <c r="JRW94" s="348"/>
      <c r="JRX94" s="348"/>
      <c r="JRY94" s="348"/>
      <c r="JRZ94" s="348"/>
      <c r="JSA94" s="348"/>
      <c r="JSB94" s="348"/>
      <c r="JSC94" s="348"/>
      <c r="JSD94" s="348"/>
      <c r="JSE94" s="348"/>
      <c r="JSF94" s="348"/>
      <c r="JSG94" s="348"/>
      <c r="JSH94" s="348"/>
      <c r="JSI94" s="348"/>
      <c r="JSJ94" s="348"/>
      <c r="JSK94" s="348"/>
      <c r="JSL94" s="348"/>
      <c r="JSM94" s="348"/>
      <c r="JSN94" s="348"/>
      <c r="JSO94" s="348"/>
      <c r="JSP94" s="348"/>
      <c r="JSQ94" s="348"/>
      <c r="JSR94" s="348"/>
      <c r="JSS94" s="348"/>
      <c r="JST94" s="348"/>
      <c r="JSU94" s="348"/>
      <c r="JSV94" s="348"/>
      <c r="JSW94" s="348"/>
      <c r="JSX94" s="348"/>
      <c r="JSY94" s="348"/>
      <c r="JSZ94" s="348"/>
      <c r="JTA94" s="348"/>
      <c r="JTB94" s="348"/>
      <c r="JTC94" s="348"/>
      <c r="JTD94" s="348"/>
      <c r="JTE94" s="348"/>
      <c r="JTF94" s="348"/>
      <c r="JTG94" s="348"/>
      <c r="JTH94" s="348"/>
      <c r="JTI94" s="348"/>
      <c r="JTJ94" s="348"/>
      <c r="JTK94" s="348"/>
      <c r="JTL94" s="348"/>
      <c r="JTM94" s="348"/>
      <c r="JTN94" s="348"/>
      <c r="JTO94" s="348"/>
      <c r="JTP94" s="348"/>
      <c r="JTQ94" s="348"/>
      <c r="JTR94" s="348"/>
      <c r="JTS94" s="348"/>
      <c r="JTT94" s="348"/>
      <c r="JTU94" s="348"/>
      <c r="JTV94" s="348"/>
      <c r="JTW94" s="348"/>
      <c r="JTX94" s="348"/>
      <c r="JTY94" s="348"/>
      <c r="JTZ94" s="348"/>
      <c r="JUA94" s="348"/>
      <c r="JUB94" s="348"/>
      <c r="JUC94" s="348"/>
      <c r="JUD94" s="348"/>
      <c r="JUE94" s="348"/>
      <c r="JUF94" s="348"/>
      <c r="JUG94" s="348"/>
      <c r="JUH94" s="348"/>
      <c r="JUI94" s="348"/>
      <c r="JUJ94" s="348"/>
      <c r="JUK94" s="348"/>
      <c r="JUL94" s="348"/>
      <c r="JUM94" s="348"/>
      <c r="JUN94" s="348"/>
      <c r="JUO94" s="348"/>
      <c r="JUP94" s="348"/>
      <c r="JUQ94" s="348"/>
      <c r="JUR94" s="348"/>
      <c r="JUS94" s="348"/>
      <c r="JUT94" s="348"/>
      <c r="JUU94" s="348"/>
      <c r="JUV94" s="348"/>
      <c r="JUW94" s="348"/>
      <c r="JUX94" s="348"/>
      <c r="JUY94" s="348"/>
      <c r="JUZ94" s="348"/>
      <c r="JVA94" s="348"/>
      <c r="JVB94" s="348"/>
      <c r="JVC94" s="348"/>
      <c r="JVD94" s="348"/>
      <c r="JVE94" s="348"/>
      <c r="JVF94" s="348"/>
      <c r="JVG94" s="348"/>
      <c r="JVH94" s="348"/>
      <c r="JVI94" s="348"/>
      <c r="JVJ94" s="348"/>
      <c r="JVK94" s="348"/>
      <c r="JVL94" s="348"/>
      <c r="JVM94" s="348"/>
      <c r="JVN94" s="348"/>
      <c r="JVO94" s="348"/>
      <c r="JVP94" s="348"/>
      <c r="JVQ94" s="348"/>
      <c r="JVR94" s="348"/>
      <c r="JVS94" s="348"/>
      <c r="JVT94" s="348"/>
      <c r="JVU94" s="348"/>
      <c r="JVV94" s="348"/>
      <c r="JVW94" s="348"/>
      <c r="JVX94" s="348"/>
      <c r="JVY94" s="348"/>
      <c r="JVZ94" s="348"/>
      <c r="JWA94" s="348"/>
      <c r="JWB94" s="348"/>
      <c r="JWC94" s="348"/>
      <c r="JWD94" s="348"/>
      <c r="JWE94" s="348"/>
      <c r="JWF94" s="348"/>
      <c r="JWG94" s="348"/>
      <c r="JWH94" s="348"/>
      <c r="JWI94" s="348"/>
      <c r="JWJ94" s="348"/>
      <c r="JWK94" s="348"/>
      <c r="JWL94" s="348"/>
      <c r="JWM94" s="348"/>
      <c r="JWN94" s="348"/>
      <c r="JWO94" s="348"/>
      <c r="JWP94" s="348"/>
      <c r="JWQ94" s="348"/>
      <c r="JWR94" s="348"/>
      <c r="JWS94" s="348"/>
      <c r="JWT94" s="348"/>
      <c r="JWU94" s="348"/>
      <c r="JWV94" s="348"/>
      <c r="JWW94" s="348"/>
      <c r="JWX94" s="348"/>
      <c r="JWY94" s="348"/>
      <c r="JWZ94" s="348"/>
      <c r="JXA94" s="348"/>
      <c r="JXB94" s="348"/>
      <c r="JXC94" s="348"/>
      <c r="JXD94" s="348"/>
      <c r="JXE94" s="348"/>
      <c r="JXF94" s="348"/>
      <c r="JXG94" s="348"/>
      <c r="JXH94" s="348"/>
      <c r="JXI94" s="348"/>
      <c r="JXJ94" s="348"/>
      <c r="JXK94" s="348"/>
      <c r="JXL94" s="348"/>
      <c r="JXM94" s="348"/>
      <c r="JXN94" s="348"/>
      <c r="JXO94" s="348"/>
      <c r="JXP94" s="348"/>
      <c r="JXQ94" s="348"/>
      <c r="JXR94" s="348"/>
      <c r="JXS94" s="348"/>
      <c r="JXT94" s="348"/>
      <c r="JXU94" s="348"/>
      <c r="JXV94" s="348"/>
      <c r="JXW94" s="348"/>
      <c r="JXX94" s="348"/>
      <c r="JXY94" s="348"/>
      <c r="JXZ94" s="348"/>
      <c r="JYA94" s="348"/>
      <c r="JYB94" s="348"/>
      <c r="JYC94" s="348"/>
      <c r="JYD94" s="348"/>
      <c r="JYE94" s="348"/>
      <c r="JYF94" s="348"/>
      <c r="JYG94" s="348"/>
      <c r="JYH94" s="348"/>
      <c r="JYI94" s="348"/>
      <c r="JYJ94" s="348"/>
      <c r="JYK94" s="348"/>
      <c r="JYL94" s="348"/>
      <c r="JYM94" s="348"/>
      <c r="JYN94" s="348"/>
      <c r="JYO94" s="348"/>
      <c r="JYP94" s="348"/>
      <c r="JYQ94" s="348"/>
      <c r="JYR94" s="348"/>
      <c r="JYS94" s="348"/>
      <c r="JYT94" s="348"/>
      <c r="JYU94" s="348"/>
      <c r="JYV94" s="348"/>
      <c r="JYW94" s="348"/>
      <c r="JYX94" s="348"/>
      <c r="JYY94" s="348"/>
      <c r="JYZ94" s="348"/>
      <c r="JZA94" s="348"/>
      <c r="JZB94" s="348"/>
      <c r="JZC94" s="348"/>
      <c r="JZD94" s="348"/>
      <c r="JZE94" s="348"/>
      <c r="JZF94" s="348"/>
      <c r="JZG94" s="348"/>
      <c r="JZH94" s="348"/>
      <c r="JZI94" s="348"/>
      <c r="JZJ94" s="348"/>
      <c r="JZK94" s="348"/>
      <c r="JZL94" s="348"/>
      <c r="JZM94" s="348"/>
      <c r="JZN94" s="348"/>
      <c r="JZO94" s="348"/>
      <c r="JZP94" s="348"/>
      <c r="JZQ94" s="348"/>
      <c r="JZR94" s="348"/>
      <c r="JZS94" s="348"/>
      <c r="JZT94" s="348"/>
      <c r="JZU94" s="348"/>
      <c r="JZV94" s="348"/>
      <c r="JZW94" s="348"/>
      <c r="JZX94" s="348"/>
      <c r="JZY94" s="348"/>
      <c r="JZZ94" s="348"/>
      <c r="KAA94" s="348"/>
      <c r="KAB94" s="348"/>
      <c r="KAC94" s="348"/>
      <c r="KAD94" s="348"/>
      <c r="KAE94" s="348"/>
      <c r="KAF94" s="348"/>
      <c r="KAG94" s="348"/>
      <c r="KAH94" s="348"/>
      <c r="KAI94" s="348"/>
      <c r="KAJ94" s="348"/>
      <c r="KAK94" s="348"/>
      <c r="KAL94" s="348"/>
      <c r="KAM94" s="348"/>
      <c r="KAN94" s="348"/>
      <c r="KAO94" s="348"/>
      <c r="KAP94" s="348"/>
      <c r="KAQ94" s="348"/>
      <c r="KAR94" s="348"/>
      <c r="KAS94" s="348"/>
      <c r="KAT94" s="348"/>
      <c r="KAU94" s="348"/>
      <c r="KAV94" s="348"/>
      <c r="KAW94" s="348"/>
      <c r="KAX94" s="348"/>
      <c r="KAY94" s="348"/>
      <c r="KAZ94" s="348"/>
      <c r="KBA94" s="348"/>
      <c r="KBB94" s="348"/>
      <c r="KBC94" s="348"/>
      <c r="KBD94" s="348"/>
      <c r="KBE94" s="348"/>
      <c r="KBF94" s="348"/>
      <c r="KBG94" s="348"/>
      <c r="KBH94" s="348"/>
      <c r="KBI94" s="348"/>
      <c r="KBJ94" s="348"/>
      <c r="KBK94" s="348"/>
      <c r="KBL94" s="348"/>
      <c r="KBM94" s="348"/>
      <c r="KBN94" s="348"/>
      <c r="KBO94" s="348"/>
      <c r="KBP94" s="348"/>
      <c r="KBQ94" s="348"/>
      <c r="KBR94" s="348"/>
      <c r="KBS94" s="348"/>
      <c r="KBT94" s="348"/>
      <c r="KBU94" s="348"/>
      <c r="KBV94" s="348"/>
      <c r="KBW94" s="348"/>
      <c r="KBX94" s="348"/>
      <c r="KBY94" s="348"/>
      <c r="KBZ94" s="348"/>
      <c r="KCA94" s="348"/>
      <c r="KCB94" s="348"/>
      <c r="KCC94" s="348"/>
      <c r="KCD94" s="348"/>
      <c r="KCE94" s="348"/>
      <c r="KCF94" s="348"/>
      <c r="KCG94" s="348"/>
      <c r="KCH94" s="348"/>
      <c r="KCI94" s="348"/>
      <c r="KCJ94" s="348"/>
      <c r="KCK94" s="348"/>
      <c r="KCL94" s="348"/>
      <c r="KCM94" s="348"/>
      <c r="KCN94" s="348"/>
      <c r="KCO94" s="348"/>
      <c r="KCP94" s="348"/>
      <c r="KCQ94" s="348"/>
      <c r="KCR94" s="348"/>
      <c r="KCS94" s="348"/>
      <c r="KCT94" s="348"/>
      <c r="KCU94" s="348"/>
      <c r="KCV94" s="348"/>
      <c r="KCW94" s="348"/>
      <c r="KCX94" s="348"/>
      <c r="KCY94" s="348"/>
      <c r="KCZ94" s="348"/>
      <c r="KDA94" s="348"/>
      <c r="KDB94" s="348"/>
      <c r="KDC94" s="348"/>
      <c r="KDD94" s="348"/>
      <c r="KDE94" s="348"/>
      <c r="KDF94" s="348"/>
      <c r="KDG94" s="348"/>
      <c r="KDH94" s="348"/>
      <c r="KDI94" s="348"/>
      <c r="KDJ94" s="348"/>
      <c r="KDK94" s="348"/>
      <c r="KDL94" s="348"/>
      <c r="KDM94" s="348"/>
      <c r="KDN94" s="348"/>
      <c r="KDO94" s="348"/>
      <c r="KDP94" s="348"/>
      <c r="KDQ94" s="348"/>
      <c r="KDR94" s="348"/>
      <c r="KDS94" s="348"/>
      <c r="KDT94" s="348"/>
      <c r="KDU94" s="348"/>
      <c r="KDV94" s="348"/>
      <c r="KDW94" s="348"/>
      <c r="KDX94" s="348"/>
      <c r="KDY94" s="348"/>
      <c r="KDZ94" s="348"/>
      <c r="KEA94" s="348"/>
      <c r="KEB94" s="348"/>
      <c r="KEC94" s="348"/>
      <c r="KED94" s="348"/>
      <c r="KEE94" s="348"/>
      <c r="KEF94" s="348"/>
      <c r="KEG94" s="348"/>
      <c r="KEH94" s="348"/>
      <c r="KEI94" s="348"/>
      <c r="KEJ94" s="348"/>
      <c r="KEK94" s="348"/>
      <c r="KEL94" s="348"/>
      <c r="KEM94" s="348"/>
      <c r="KEN94" s="348"/>
      <c r="KEO94" s="348"/>
      <c r="KEP94" s="348"/>
      <c r="KEQ94" s="348"/>
      <c r="KER94" s="348"/>
      <c r="KES94" s="348"/>
      <c r="KET94" s="348"/>
      <c r="KEU94" s="348"/>
      <c r="KEV94" s="348"/>
      <c r="KEW94" s="348"/>
      <c r="KEX94" s="348"/>
      <c r="KEY94" s="348"/>
      <c r="KEZ94" s="348"/>
      <c r="KFA94" s="348"/>
      <c r="KFB94" s="348"/>
      <c r="KFC94" s="348"/>
      <c r="KFD94" s="348"/>
      <c r="KFE94" s="348"/>
      <c r="KFF94" s="348"/>
      <c r="KFG94" s="348"/>
      <c r="KFH94" s="348"/>
      <c r="KFI94" s="348"/>
      <c r="KFJ94" s="348"/>
      <c r="KFK94" s="348"/>
      <c r="KFL94" s="348"/>
      <c r="KFM94" s="348"/>
      <c r="KFN94" s="348"/>
      <c r="KFO94" s="348"/>
      <c r="KFP94" s="348"/>
      <c r="KFQ94" s="348"/>
      <c r="KFR94" s="348"/>
      <c r="KFS94" s="348"/>
      <c r="KFT94" s="348"/>
      <c r="KFU94" s="348"/>
      <c r="KFV94" s="348"/>
      <c r="KFW94" s="348"/>
      <c r="KFX94" s="348"/>
      <c r="KFY94" s="348"/>
      <c r="KFZ94" s="348"/>
      <c r="KGA94" s="348"/>
      <c r="KGB94" s="348"/>
      <c r="KGC94" s="348"/>
      <c r="KGD94" s="348"/>
      <c r="KGE94" s="348"/>
      <c r="KGF94" s="348"/>
      <c r="KGG94" s="348"/>
      <c r="KGH94" s="348"/>
      <c r="KGI94" s="348"/>
      <c r="KGJ94" s="348"/>
      <c r="KGK94" s="348"/>
      <c r="KGL94" s="348"/>
      <c r="KGM94" s="348"/>
      <c r="KGN94" s="348"/>
      <c r="KGO94" s="348"/>
      <c r="KGP94" s="348"/>
      <c r="KGQ94" s="348"/>
      <c r="KGR94" s="348"/>
      <c r="KGS94" s="348"/>
      <c r="KGT94" s="348"/>
      <c r="KGU94" s="348"/>
      <c r="KGV94" s="348"/>
      <c r="KGW94" s="348"/>
      <c r="KGX94" s="348"/>
      <c r="KGY94" s="348"/>
      <c r="KGZ94" s="348"/>
      <c r="KHA94" s="348"/>
      <c r="KHB94" s="348"/>
      <c r="KHC94" s="348"/>
      <c r="KHD94" s="348"/>
      <c r="KHE94" s="348"/>
      <c r="KHF94" s="348"/>
      <c r="KHG94" s="348"/>
      <c r="KHH94" s="348"/>
      <c r="KHI94" s="348"/>
      <c r="KHJ94" s="348"/>
      <c r="KHK94" s="348"/>
      <c r="KHL94" s="348"/>
      <c r="KHM94" s="348"/>
      <c r="KHN94" s="348"/>
      <c r="KHO94" s="348"/>
      <c r="KHP94" s="348"/>
      <c r="KHQ94" s="348"/>
      <c r="KHR94" s="348"/>
      <c r="KHS94" s="348"/>
      <c r="KHT94" s="348"/>
      <c r="KHU94" s="348"/>
      <c r="KHV94" s="348"/>
      <c r="KHW94" s="348"/>
      <c r="KHX94" s="348"/>
      <c r="KHY94" s="348"/>
      <c r="KHZ94" s="348"/>
      <c r="KIA94" s="348"/>
      <c r="KIB94" s="348"/>
      <c r="KIC94" s="348"/>
      <c r="KID94" s="348"/>
      <c r="KIE94" s="348"/>
      <c r="KIF94" s="348"/>
      <c r="KIG94" s="348"/>
      <c r="KIH94" s="348"/>
      <c r="KII94" s="348"/>
      <c r="KIJ94" s="348"/>
      <c r="KIK94" s="348"/>
      <c r="KIL94" s="348"/>
      <c r="KIM94" s="348"/>
      <c r="KIN94" s="348"/>
      <c r="KIO94" s="348"/>
      <c r="KIP94" s="348"/>
      <c r="KIQ94" s="348"/>
      <c r="KIR94" s="348"/>
      <c r="KIS94" s="348"/>
      <c r="KIT94" s="348"/>
      <c r="KIU94" s="348"/>
      <c r="KIV94" s="348"/>
      <c r="KIW94" s="348"/>
      <c r="KIX94" s="348"/>
      <c r="KIY94" s="348"/>
      <c r="KIZ94" s="348"/>
      <c r="KJA94" s="348"/>
      <c r="KJB94" s="348"/>
      <c r="KJC94" s="348"/>
      <c r="KJD94" s="348"/>
      <c r="KJE94" s="348"/>
      <c r="KJF94" s="348"/>
      <c r="KJG94" s="348"/>
      <c r="KJH94" s="348"/>
      <c r="KJI94" s="348"/>
      <c r="KJJ94" s="348"/>
      <c r="KJK94" s="348"/>
      <c r="KJL94" s="348"/>
      <c r="KJM94" s="348"/>
      <c r="KJN94" s="348"/>
      <c r="KJO94" s="348"/>
      <c r="KJP94" s="348"/>
      <c r="KJQ94" s="348"/>
      <c r="KJR94" s="348"/>
      <c r="KJS94" s="348"/>
      <c r="KJT94" s="348"/>
      <c r="KJU94" s="348"/>
      <c r="KJV94" s="348"/>
      <c r="KJW94" s="348"/>
      <c r="KJX94" s="348"/>
      <c r="KJY94" s="348"/>
      <c r="KJZ94" s="348"/>
      <c r="KKA94" s="348"/>
      <c r="KKB94" s="348"/>
      <c r="KKC94" s="348"/>
      <c r="KKD94" s="348"/>
      <c r="KKE94" s="348"/>
      <c r="KKF94" s="348"/>
      <c r="KKG94" s="348"/>
      <c r="KKH94" s="348"/>
      <c r="KKI94" s="348"/>
      <c r="KKJ94" s="348"/>
      <c r="KKK94" s="348"/>
      <c r="KKL94" s="348"/>
      <c r="KKM94" s="348"/>
      <c r="KKN94" s="348"/>
      <c r="KKO94" s="348"/>
      <c r="KKP94" s="348"/>
      <c r="KKQ94" s="348"/>
      <c r="KKR94" s="348"/>
      <c r="KKS94" s="348"/>
      <c r="KKT94" s="348"/>
      <c r="KKU94" s="348"/>
      <c r="KKV94" s="348"/>
      <c r="KKW94" s="348"/>
      <c r="KKX94" s="348"/>
      <c r="KKY94" s="348"/>
      <c r="KKZ94" s="348"/>
      <c r="KLA94" s="348"/>
      <c r="KLB94" s="348"/>
      <c r="KLC94" s="348"/>
      <c r="KLD94" s="348"/>
      <c r="KLE94" s="348"/>
      <c r="KLF94" s="348"/>
      <c r="KLG94" s="348"/>
      <c r="KLH94" s="348"/>
      <c r="KLI94" s="348"/>
      <c r="KLJ94" s="348"/>
      <c r="KLK94" s="348"/>
      <c r="KLL94" s="348"/>
      <c r="KLM94" s="348"/>
      <c r="KLN94" s="348"/>
      <c r="KLO94" s="348"/>
      <c r="KLP94" s="348"/>
      <c r="KLQ94" s="348"/>
      <c r="KLR94" s="348"/>
      <c r="KLS94" s="348"/>
      <c r="KLT94" s="348"/>
      <c r="KLU94" s="348"/>
      <c r="KLV94" s="348"/>
      <c r="KLW94" s="348"/>
      <c r="KLX94" s="348"/>
      <c r="KLY94" s="348"/>
      <c r="KLZ94" s="348"/>
      <c r="KMA94" s="348"/>
      <c r="KMB94" s="348"/>
      <c r="KMC94" s="348"/>
      <c r="KMD94" s="348"/>
      <c r="KME94" s="348"/>
      <c r="KMF94" s="348"/>
      <c r="KMG94" s="348"/>
      <c r="KMH94" s="348"/>
      <c r="KMI94" s="348"/>
      <c r="KMJ94" s="348"/>
      <c r="KMK94" s="348"/>
      <c r="KML94" s="348"/>
      <c r="KMM94" s="348"/>
      <c r="KMN94" s="348"/>
      <c r="KMO94" s="348"/>
      <c r="KMP94" s="348"/>
      <c r="KMQ94" s="348"/>
      <c r="KMR94" s="348"/>
      <c r="KMS94" s="348"/>
      <c r="KMT94" s="348"/>
      <c r="KMU94" s="348"/>
      <c r="KMV94" s="348"/>
      <c r="KMW94" s="348"/>
      <c r="KMX94" s="348"/>
      <c r="KMY94" s="348"/>
      <c r="KMZ94" s="348"/>
      <c r="KNA94" s="348"/>
      <c r="KNB94" s="348"/>
      <c r="KNC94" s="348"/>
      <c r="KND94" s="348"/>
      <c r="KNE94" s="348"/>
      <c r="KNF94" s="348"/>
      <c r="KNG94" s="348"/>
      <c r="KNH94" s="348"/>
      <c r="KNI94" s="348"/>
      <c r="KNJ94" s="348"/>
      <c r="KNK94" s="348"/>
      <c r="KNL94" s="348"/>
      <c r="KNM94" s="348"/>
      <c r="KNN94" s="348"/>
      <c r="KNO94" s="348"/>
      <c r="KNP94" s="348"/>
      <c r="KNQ94" s="348"/>
      <c r="KNR94" s="348"/>
      <c r="KNS94" s="348"/>
      <c r="KNT94" s="348"/>
      <c r="KNU94" s="348"/>
      <c r="KNV94" s="348"/>
      <c r="KNW94" s="348"/>
      <c r="KNX94" s="348"/>
      <c r="KNY94" s="348"/>
      <c r="KNZ94" s="348"/>
      <c r="KOA94" s="348"/>
      <c r="KOB94" s="348"/>
      <c r="KOC94" s="348"/>
      <c r="KOD94" s="348"/>
      <c r="KOE94" s="348"/>
      <c r="KOF94" s="348"/>
      <c r="KOG94" s="348"/>
      <c r="KOH94" s="348"/>
      <c r="KOI94" s="348"/>
      <c r="KOJ94" s="348"/>
      <c r="KOK94" s="348"/>
      <c r="KOL94" s="348"/>
      <c r="KOM94" s="348"/>
      <c r="KON94" s="348"/>
      <c r="KOO94" s="348"/>
      <c r="KOP94" s="348"/>
      <c r="KOQ94" s="348"/>
      <c r="KOR94" s="348"/>
      <c r="KOS94" s="348"/>
      <c r="KOT94" s="348"/>
      <c r="KOU94" s="348"/>
      <c r="KOV94" s="348"/>
      <c r="KOW94" s="348"/>
      <c r="KOX94" s="348"/>
      <c r="KOY94" s="348"/>
      <c r="KOZ94" s="348"/>
      <c r="KPA94" s="348"/>
      <c r="KPB94" s="348"/>
      <c r="KPC94" s="348"/>
      <c r="KPD94" s="348"/>
      <c r="KPE94" s="348"/>
      <c r="KPF94" s="348"/>
      <c r="KPG94" s="348"/>
      <c r="KPH94" s="348"/>
      <c r="KPI94" s="348"/>
      <c r="KPJ94" s="348"/>
      <c r="KPK94" s="348"/>
      <c r="KPL94" s="348"/>
      <c r="KPM94" s="348"/>
      <c r="KPN94" s="348"/>
      <c r="KPO94" s="348"/>
      <c r="KPP94" s="348"/>
      <c r="KPQ94" s="348"/>
      <c r="KPR94" s="348"/>
      <c r="KPS94" s="348"/>
      <c r="KPT94" s="348"/>
      <c r="KPU94" s="348"/>
      <c r="KPV94" s="348"/>
      <c r="KPW94" s="348"/>
      <c r="KPX94" s="348"/>
      <c r="KPY94" s="348"/>
      <c r="KPZ94" s="348"/>
      <c r="KQA94" s="348"/>
      <c r="KQB94" s="348"/>
      <c r="KQC94" s="348"/>
      <c r="KQD94" s="348"/>
      <c r="KQE94" s="348"/>
      <c r="KQF94" s="348"/>
      <c r="KQG94" s="348"/>
      <c r="KQH94" s="348"/>
      <c r="KQI94" s="348"/>
      <c r="KQJ94" s="348"/>
      <c r="KQK94" s="348"/>
      <c r="KQL94" s="348"/>
      <c r="KQM94" s="348"/>
      <c r="KQN94" s="348"/>
      <c r="KQO94" s="348"/>
      <c r="KQP94" s="348"/>
      <c r="KQQ94" s="348"/>
      <c r="KQR94" s="348"/>
      <c r="KQS94" s="348"/>
      <c r="KQT94" s="348"/>
      <c r="KQU94" s="348"/>
      <c r="KQV94" s="348"/>
      <c r="KQW94" s="348"/>
      <c r="KQX94" s="348"/>
      <c r="KQY94" s="348"/>
      <c r="KQZ94" s="348"/>
      <c r="KRA94" s="348"/>
      <c r="KRB94" s="348"/>
      <c r="KRC94" s="348"/>
      <c r="KRD94" s="348"/>
      <c r="KRE94" s="348"/>
      <c r="KRF94" s="348"/>
      <c r="KRG94" s="348"/>
      <c r="KRH94" s="348"/>
      <c r="KRI94" s="348"/>
      <c r="KRJ94" s="348"/>
      <c r="KRK94" s="348"/>
      <c r="KRL94" s="348"/>
      <c r="KRM94" s="348"/>
      <c r="KRN94" s="348"/>
      <c r="KRO94" s="348"/>
      <c r="KRP94" s="348"/>
      <c r="KRQ94" s="348"/>
      <c r="KRR94" s="348"/>
      <c r="KRS94" s="348"/>
      <c r="KRT94" s="348"/>
      <c r="KRU94" s="348"/>
      <c r="KRV94" s="348"/>
      <c r="KRW94" s="348"/>
      <c r="KRX94" s="348"/>
      <c r="KRY94" s="348"/>
      <c r="KRZ94" s="348"/>
      <c r="KSA94" s="348"/>
      <c r="KSB94" s="348"/>
      <c r="KSC94" s="348"/>
      <c r="KSD94" s="348"/>
      <c r="KSE94" s="348"/>
      <c r="KSF94" s="348"/>
      <c r="KSG94" s="348"/>
      <c r="KSH94" s="348"/>
      <c r="KSI94" s="348"/>
      <c r="KSJ94" s="348"/>
      <c r="KSK94" s="348"/>
      <c r="KSL94" s="348"/>
      <c r="KSM94" s="348"/>
      <c r="KSN94" s="348"/>
      <c r="KSO94" s="348"/>
      <c r="KSP94" s="348"/>
      <c r="KSQ94" s="348"/>
      <c r="KSR94" s="348"/>
      <c r="KSS94" s="348"/>
      <c r="KST94" s="348"/>
      <c r="KSU94" s="348"/>
      <c r="KSV94" s="348"/>
      <c r="KSW94" s="348"/>
      <c r="KSX94" s="348"/>
      <c r="KSY94" s="348"/>
      <c r="KSZ94" s="348"/>
      <c r="KTA94" s="348"/>
      <c r="KTB94" s="348"/>
      <c r="KTC94" s="348"/>
      <c r="KTD94" s="348"/>
      <c r="KTE94" s="348"/>
      <c r="KTF94" s="348"/>
      <c r="KTG94" s="348"/>
      <c r="KTH94" s="348"/>
      <c r="KTI94" s="348"/>
      <c r="KTJ94" s="348"/>
      <c r="KTK94" s="348"/>
      <c r="KTL94" s="348"/>
      <c r="KTM94" s="348"/>
      <c r="KTN94" s="348"/>
      <c r="KTO94" s="348"/>
      <c r="KTP94" s="348"/>
      <c r="KTQ94" s="348"/>
      <c r="KTR94" s="348"/>
      <c r="KTS94" s="348"/>
      <c r="KTT94" s="348"/>
      <c r="KTU94" s="348"/>
      <c r="KTV94" s="348"/>
      <c r="KTW94" s="348"/>
      <c r="KTX94" s="348"/>
      <c r="KTY94" s="348"/>
      <c r="KTZ94" s="348"/>
      <c r="KUA94" s="348"/>
      <c r="KUB94" s="348"/>
      <c r="KUC94" s="348"/>
      <c r="KUD94" s="348"/>
      <c r="KUE94" s="348"/>
      <c r="KUF94" s="348"/>
      <c r="KUG94" s="348"/>
      <c r="KUH94" s="348"/>
      <c r="KUI94" s="348"/>
      <c r="KUJ94" s="348"/>
      <c r="KUK94" s="348"/>
      <c r="KUL94" s="348"/>
      <c r="KUM94" s="348"/>
      <c r="KUN94" s="348"/>
      <c r="KUO94" s="348"/>
      <c r="KUP94" s="348"/>
      <c r="KUQ94" s="348"/>
      <c r="KUR94" s="348"/>
      <c r="KUS94" s="348"/>
      <c r="KUT94" s="348"/>
      <c r="KUU94" s="348"/>
      <c r="KUV94" s="348"/>
      <c r="KUW94" s="348"/>
      <c r="KUX94" s="348"/>
      <c r="KUY94" s="348"/>
      <c r="KUZ94" s="348"/>
      <c r="KVA94" s="348"/>
      <c r="KVB94" s="348"/>
      <c r="KVC94" s="348"/>
      <c r="KVD94" s="348"/>
      <c r="KVE94" s="348"/>
      <c r="KVF94" s="348"/>
      <c r="KVG94" s="348"/>
      <c r="KVH94" s="348"/>
      <c r="KVI94" s="348"/>
      <c r="KVJ94" s="348"/>
      <c r="KVK94" s="348"/>
      <c r="KVL94" s="348"/>
      <c r="KVM94" s="348"/>
      <c r="KVN94" s="348"/>
      <c r="KVO94" s="348"/>
      <c r="KVP94" s="348"/>
      <c r="KVQ94" s="348"/>
      <c r="KVR94" s="348"/>
      <c r="KVS94" s="348"/>
      <c r="KVT94" s="348"/>
      <c r="KVU94" s="348"/>
      <c r="KVV94" s="348"/>
      <c r="KVW94" s="348"/>
      <c r="KVX94" s="348"/>
      <c r="KVY94" s="348"/>
      <c r="KVZ94" s="348"/>
      <c r="KWA94" s="348"/>
      <c r="KWB94" s="348"/>
      <c r="KWC94" s="348"/>
      <c r="KWD94" s="348"/>
      <c r="KWE94" s="348"/>
      <c r="KWF94" s="348"/>
      <c r="KWG94" s="348"/>
      <c r="KWH94" s="348"/>
      <c r="KWI94" s="348"/>
      <c r="KWJ94" s="348"/>
      <c r="KWK94" s="348"/>
      <c r="KWL94" s="348"/>
      <c r="KWM94" s="348"/>
      <c r="KWN94" s="348"/>
      <c r="KWO94" s="348"/>
      <c r="KWP94" s="348"/>
      <c r="KWQ94" s="348"/>
      <c r="KWR94" s="348"/>
      <c r="KWS94" s="348"/>
      <c r="KWT94" s="348"/>
      <c r="KWU94" s="348"/>
      <c r="KWV94" s="348"/>
      <c r="KWW94" s="348"/>
      <c r="KWX94" s="348"/>
      <c r="KWY94" s="348"/>
      <c r="KWZ94" s="348"/>
      <c r="KXA94" s="348"/>
      <c r="KXB94" s="348"/>
      <c r="KXC94" s="348"/>
      <c r="KXD94" s="348"/>
      <c r="KXE94" s="348"/>
      <c r="KXF94" s="348"/>
      <c r="KXG94" s="348"/>
      <c r="KXH94" s="348"/>
      <c r="KXI94" s="348"/>
      <c r="KXJ94" s="348"/>
      <c r="KXK94" s="348"/>
      <c r="KXL94" s="348"/>
      <c r="KXM94" s="348"/>
      <c r="KXN94" s="348"/>
      <c r="KXO94" s="348"/>
      <c r="KXP94" s="348"/>
      <c r="KXQ94" s="348"/>
      <c r="KXR94" s="348"/>
      <c r="KXS94" s="348"/>
      <c r="KXT94" s="348"/>
      <c r="KXU94" s="348"/>
      <c r="KXV94" s="348"/>
      <c r="KXW94" s="348"/>
      <c r="KXX94" s="348"/>
      <c r="KXY94" s="348"/>
      <c r="KXZ94" s="348"/>
      <c r="KYA94" s="348"/>
      <c r="KYB94" s="348"/>
      <c r="KYC94" s="348"/>
      <c r="KYD94" s="348"/>
      <c r="KYE94" s="348"/>
      <c r="KYF94" s="348"/>
      <c r="KYG94" s="348"/>
      <c r="KYH94" s="348"/>
      <c r="KYI94" s="348"/>
      <c r="KYJ94" s="348"/>
      <c r="KYK94" s="348"/>
      <c r="KYL94" s="348"/>
      <c r="KYM94" s="348"/>
      <c r="KYN94" s="348"/>
      <c r="KYO94" s="348"/>
      <c r="KYP94" s="348"/>
      <c r="KYQ94" s="348"/>
      <c r="KYR94" s="348"/>
      <c r="KYS94" s="348"/>
      <c r="KYT94" s="348"/>
      <c r="KYU94" s="348"/>
      <c r="KYV94" s="348"/>
      <c r="KYW94" s="348"/>
      <c r="KYX94" s="348"/>
      <c r="KYY94" s="348"/>
      <c r="KYZ94" s="348"/>
      <c r="KZA94" s="348"/>
      <c r="KZB94" s="348"/>
      <c r="KZC94" s="348"/>
      <c r="KZD94" s="348"/>
      <c r="KZE94" s="348"/>
      <c r="KZF94" s="348"/>
      <c r="KZG94" s="348"/>
      <c r="KZH94" s="348"/>
      <c r="KZI94" s="348"/>
      <c r="KZJ94" s="348"/>
      <c r="KZK94" s="348"/>
      <c r="KZL94" s="348"/>
      <c r="KZM94" s="348"/>
      <c r="KZN94" s="348"/>
      <c r="KZO94" s="348"/>
      <c r="KZP94" s="348"/>
      <c r="KZQ94" s="348"/>
      <c r="KZR94" s="348"/>
      <c r="KZS94" s="348"/>
      <c r="KZT94" s="348"/>
      <c r="KZU94" s="348"/>
      <c r="KZV94" s="348"/>
      <c r="KZW94" s="348"/>
      <c r="KZX94" s="348"/>
      <c r="KZY94" s="348"/>
      <c r="KZZ94" s="348"/>
      <c r="LAA94" s="348"/>
      <c r="LAB94" s="348"/>
      <c r="LAC94" s="348"/>
      <c r="LAD94" s="348"/>
      <c r="LAE94" s="348"/>
      <c r="LAF94" s="348"/>
      <c r="LAG94" s="348"/>
      <c r="LAH94" s="348"/>
      <c r="LAI94" s="348"/>
      <c r="LAJ94" s="348"/>
      <c r="LAK94" s="348"/>
      <c r="LAL94" s="348"/>
      <c r="LAM94" s="348"/>
      <c r="LAN94" s="348"/>
      <c r="LAO94" s="348"/>
      <c r="LAP94" s="348"/>
      <c r="LAQ94" s="348"/>
      <c r="LAR94" s="348"/>
      <c r="LAS94" s="348"/>
      <c r="LAT94" s="348"/>
      <c r="LAU94" s="348"/>
      <c r="LAV94" s="348"/>
      <c r="LAW94" s="348"/>
      <c r="LAX94" s="348"/>
      <c r="LAY94" s="348"/>
      <c r="LAZ94" s="348"/>
      <c r="LBA94" s="348"/>
      <c r="LBB94" s="348"/>
      <c r="LBC94" s="348"/>
      <c r="LBD94" s="348"/>
      <c r="LBE94" s="348"/>
      <c r="LBF94" s="348"/>
      <c r="LBG94" s="348"/>
      <c r="LBH94" s="348"/>
      <c r="LBI94" s="348"/>
      <c r="LBJ94" s="348"/>
      <c r="LBK94" s="348"/>
      <c r="LBL94" s="348"/>
      <c r="LBM94" s="348"/>
      <c r="LBN94" s="348"/>
      <c r="LBO94" s="348"/>
      <c r="LBP94" s="348"/>
      <c r="LBQ94" s="348"/>
      <c r="LBR94" s="348"/>
      <c r="LBS94" s="348"/>
      <c r="LBT94" s="348"/>
      <c r="LBU94" s="348"/>
      <c r="LBV94" s="348"/>
      <c r="LBW94" s="348"/>
      <c r="LBX94" s="348"/>
      <c r="LBY94" s="348"/>
      <c r="LBZ94" s="348"/>
      <c r="LCA94" s="348"/>
      <c r="LCB94" s="348"/>
      <c r="LCC94" s="348"/>
      <c r="LCD94" s="348"/>
      <c r="LCE94" s="348"/>
      <c r="LCF94" s="348"/>
      <c r="LCG94" s="348"/>
      <c r="LCH94" s="348"/>
      <c r="LCI94" s="348"/>
      <c r="LCJ94" s="348"/>
      <c r="LCK94" s="348"/>
      <c r="LCL94" s="348"/>
      <c r="LCM94" s="348"/>
      <c r="LCN94" s="348"/>
      <c r="LCO94" s="348"/>
      <c r="LCP94" s="348"/>
      <c r="LCQ94" s="348"/>
      <c r="LCR94" s="348"/>
      <c r="LCS94" s="348"/>
      <c r="LCT94" s="348"/>
      <c r="LCU94" s="348"/>
      <c r="LCV94" s="348"/>
      <c r="LCW94" s="348"/>
      <c r="LCX94" s="348"/>
      <c r="LCY94" s="348"/>
      <c r="LCZ94" s="348"/>
      <c r="LDA94" s="348"/>
      <c r="LDB94" s="348"/>
      <c r="LDC94" s="348"/>
      <c r="LDD94" s="348"/>
      <c r="LDE94" s="348"/>
      <c r="LDF94" s="348"/>
      <c r="LDG94" s="348"/>
      <c r="LDH94" s="348"/>
      <c r="LDI94" s="348"/>
      <c r="LDJ94" s="348"/>
      <c r="LDK94" s="348"/>
      <c r="LDL94" s="348"/>
      <c r="LDM94" s="348"/>
      <c r="LDN94" s="348"/>
      <c r="LDO94" s="348"/>
      <c r="LDP94" s="348"/>
      <c r="LDQ94" s="348"/>
      <c r="LDR94" s="348"/>
      <c r="LDS94" s="348"/>
      <c r="LDT94" s="348"/>
      <c r="LDU94" s="348"/>
      <c r="LDV94" s="348"/>
      <c r="LDW94" s="348"/>
      <c r="LDX94" s="348"/>
      <c r="LDY94" s="348"/>
      <c r="LDZ94" s="348"/>
      <c r="LEA94" s="348"/>
      <c r="LEB94" s="348"/>
      <c r="LEC94" s="348"/>
      <c r="LED94" s="348"/>
      <c r="LEE94" s="348"/>
      <c r="LEF94" s="348"/>
      <c r="LEG94" s="348"/>
      <c r="LEH94" s="348"/>
      <c r="LEI94" s="348"/>
      <c r="LEJ94" s="348"/>
      <c r="LEK94" s="348"/>
      <c r="LEL94" s="348"/>
      <c r="LEM94" s="348"/>
      <c r="LEN94" s="348"/>
      <c r="LEO94" s="348"/>
      <c r="LEP94" s="348"/>
      <c r="LEQ94" s="348"/>
      <c r="LER94" s="348"/>
      <c r="LES94" s="348"/>
      <c r="LET94" s="348"/>
      <c r="LEU94" s="348"/>
      <c r="LEV94" s="348"/>
      <c r="LEW94" s="348"/>
      <c r="LEX94" s="348"/>
      <c r="LEY94" s="348"/>
      <c r="LEZ94" s="348"/>
      <c r="LFA94" s="348"/>
      <c r="LFB94" s="348"/>
      <c r="LFC94" s="348"/>
      <c r="LFD94" s="348"/>
      <c r="LFE94" s="348"/>
      <c r="LFF94" s="348"/>
      <c r="LFG94" s="348"/>
      <c r="LFH94" s="348"/>
      <c r="LFI94" s="348"/>
      <c r="LFJ94" s="348"/>
      <c r="LFK94" s="348"/>
      <c r="LFL94" s="348"/>
      <c r="LFM94" s="348"/>
      <c r="LFN94" s="348"/>
      <c r="LFO94" s="348"/>
      <c r="LFP94" s="348"/>
      <c r="LFQ94" s="348"/>
      <c r="LFR94" s="348"/>
      <c r="LFS94" s="348"/>
      <c r="LFT94" s="348"/>
      <c r="LFU94" s="348"/>
      <c r="LFV94" s="348"/>
      <c r="LFW94" s="348"/>
      <c r="LFX94" s="348"/>
      <c r="LFY94" s="348"/>
      <c r="LFZ94" s="348"/>
      <c r="LGA94" s="348"/>
      <c r="LGB94" s="348"/>
      <c r="LGC94" s="348"/>
      <c r="LGD94" s="348"/>
      <c r="LGE94" s="348"/>
      <c r="LGF94" s="348"/>
      <c r="LGG94" s="348"/>
      <c r="LGH94" s="348"/>
      <c r="LGI94" s="348"/>
      <c r="LGJ94" s="348"/>
      <c r="LGK94" s="348"/>
      <c r="LGL94" s="348"/>
      <c r="LGM94" s="348"/>
      <c r="LGN94" s="348"/>
      <c r="LGO94" s="348"/>
      <c r="LGP94" s="348"/>
      <c r="LGQ94" s="348"/>
      <c r="LGR94" s="348"/>
      <c r="LGS94" s="348"/>
      <c r="LGT94" s="348"/>
      <c r="LGU94" s="348"/>
      <c r="LGV94" s="348"/>
      <c r="LGW94" s="348"/>
      <c r="LGX94" s="348"/>
      <c r="LGY94" s="348"/>
      <c r="LGZ94" s="348"/>
      <c r="LHA94" s="348"/>
      <c r="LHB94" s="348"/>
      <c r="LHC94" s="348"/>
      <c r="LHD94" s="348"/>
      <c r="LHE94" s="348"/>
      <c r="LHF94" s="348"/>
      <c r="LHG94" s="348"/>
      <c r="LHH94" s="348"/>
      <c r="LHI94" s="348"/>
      <c r="LHJ94" s="348"/>
      <c r="LHK94" s="348"/>
      <c r="LHL94" s="348"/>
      <c r="LHM94" s="348"/>
      <c r="LHN94" s="348"/>
      <c r="LHO94" s="348"/>
      <c r="LHP94" s="348"/>
      <c r="LHQ94" s="348"/>
      <c r="LHR94" s="348"/>
      <c r="LHS94" s="348"/>
      <c r="LHT94" s="348"/>
      <c r="LHU94" s="348"/>
      <c r="LHV94" s="348"/>
      <c r="LHW94" s="348"/>
      <c r="LHX94" s="348"/>
      <c r="LHY94" s="348"/>
      <c r="LHZ94" s="348"/>
      <c r="LIA94" s="348"/>
      <c r="LIB94" s="348"/>
      <c r="LIC94" s="348"/>
      <c r="LID94" s="348"/>
      <c r="LIE94" s="348"/>
      <c r="LIF94" s="348"/>
      <c r="LIG94" s="348"/>
      <c r="LIH94" s="348"/>
      <c r="LII94" s="348"/>
      <c r="LIJ94" s="348"/>
      <c r="LIK94" s="348"/>
      <c r="LIL94" s="348"/>
      <c r="LIM94" s="348"/>
      <c r="LIN94" s="348"/>
      <c r="LIO94" s="348"/>
      <c r="LIP94" s="348"/>
      <c r="LIQ94" s="348"/>
      <c r="LIR94" s="348"/>
      <c r="LIS94" s="348"/>
      <c r="LIT94" s="348"/>
      <c r="LIU94" s="348"/>
      <c r="LIV94" s="348"/>
      <c r="LIW94" s="348"/>
      <c r="LIX94" s="348"/>
      <c r="LIY94" s="348"/>
      <c r="LIZ94" s="348"/>
      <c r="LJA94" s="348"/>
      <c r="LJB94" s="348"/>
      <c r="LJC94" s="348"/>
      <c r="LJD94" s="348"/>
      <c r="LJE94" s="348"/>
      <c r="LJF94" s="348"/>
      <c r="LJG94" s="348"/>
      <c r="LJH94" s="348"/>
      <c r="LJI94" s="348"/>
      <c r="LJJ94" s="348"/>
      <c r="LJK94" s="348"/>
      <c r="LJL94" s="348"/>
      <c r="LJM94" s="348"/>
      <c r="LJN94" s="348"/>
      <c r="LJO94" s="348"/>
      <c r="LJP94" s="348"/>
      <c r="LJQ94" s="348"/>
      <c r="LJR94" s="348"/>
      <c r="LJS94" s="348"/>
      <c r="LJT94" s="348"/>
      <c r="LJU94" s="348"/>
      <c r="LJV94" s="348"/>
      <c r="LJW94" s="348"/>
      <c r="LJX94" s="348"/>
      <c r="LJY94" s="348"/>
      <c r="LJZ94" s="348"/>
      <c r="LKA94" s="348"/>
      <c r="LKB94" s="348"/>
      <c r="LKC94" s="348"/>
      <c r="LKD94" s="348"/>
      <c r="LKE94" s="348"/>
      <c r="LKF94" s="348"/>
      <c r="LKG94" s="348"/>
      <c r="LKH94" s="348"/>
      <c r="LKI94" s="348"/>
      <c r="LKJ94" s="348"/>
      <c r="LKK94" s="348"/>
      <c r="LKL94" s="348"/>
      <c r="LKM94" s="348"/>
      <c r="LKN94" s="348"/>
      <c r="LKO94" s="348"/>
      <c r="LKP94" s="348"/>
      <c r="LKQ94" s="348"/>
      <c r="LKR94" s="348"/>
      <c r="LKS94" s="348"/>
      <c r="LKT94" s="348"/>
      <c r="LKU94" s="348"/>
      <c r="LKV94" s="348"/>
      <c r="LKW94" s="348"/>
      <c r="LKX94" s="348"/>
      <c r="LKY94" s="348"/>
      <c r="LKZ94" s="348"/>
      <c r="LLA94" s="348"/>
      <c r="LLB94" s="348"/>
      <c r="LLC94" s="348"/>
      <c r="LLD94" s="348"/>
      <c r="LLE94" s="348"/>
      <c r="LLF94" s="348"/>
      <c r="LLG94" s="348"/>
      <c r="LLH94" s="348"/>
      <c r="LLI94" s="348"/>
      <c r="LLJ94" s="348"/>
      <c r="LLK94" s="348"/>
      <c r="LLL94" s="348"/>
      <c r="LLM94" s="348"/>
      <c r="LLN94" s="348"/>
      <c r="LLO94" s="348"/>
      <c r="LLP94" s="348"/>
      <c r="LLQ94" s="348"/>
      <c r="LLR94" s="348"/>
      <c r="LLS94" s="348"/>
      <c r="LLT94" s="348"/>
      <c r="LLU94" s="348"/>
      <c r="LLV94" s="348"/>
      <c r="LLW94" s="348"/>
      <c r="LLX94" s="348"/>
      <c r="LLY94" s="348"/>
      <c r="LLZ94" s="348"/>
      <c r="LMA94" s="348"/>
      <c r="LMB94" s="348"/>
      <c r="LMC94" s="348"/>
      <c r="LMD94" s="348"/>
      <c r="LME94" s="348"/>
      <c r="LMF94" s="348"/>
      <c r="LMG94" s="348"/>
      <c r="LMH94" s="348"/>
      <c r="LMI94" s="348"/>
      <c r="LMJ94" s="348"/>
      <c r="LMK94" s="348"/>
      <c r="LML94" s="348"/>
      <c r="LMM94" s="348"/>
      <c r="LMN94" s="348"/>
      <c r="LMO94" s="348"/>
      <c r="LMP94" s="348"/>
      <c r="LMQ94" s="348"/>
      <c r="LMR94" s="348"/>
      <c r="LMS94" s="348"/>
      <c r="LMT94" s="348"/>
      <c r="LMU94" s="348"/>
      <c r="LMV94" s="348"/>
      <c r="LMW94" s="348"/>
      <c r="LMX94" s="348"/>
      <c r="LMY94" s="348"/>
      <c r="LMZ94" s="348"/>
      <c r="LNA94" s="348"/>
      <c r="LNB94" s="348"/>
      <c r="LNC94" s="348"/>
      <c r="LND94" s="348"/>
      <c r="LNE94" s="348"/>
      <c r="LNF94" s="348"/>
      <c r="LNG94" s="348"/>
      <c r="LNH94" s="348"/>
      <c r="LNI94" s="348"/>
      <c r="LNJ94" s="348"/>
      <c r="LNK94" s="348"/>
      <c r="LNL94" s="348"/>
      <c r="LNM94" s="348"/>
      <c r="LNN94" s="348"/>
      <c r="LNO94" s="348"/>
      <c r="LNP94" s="348"/>
      <c r="LNQ94" s="348"/>
      <c r="LNR94" s="348"/>
      <c r="LNS94" s="348"/>
      <c r="LNT94" s="348"/>
      <c r="LNU94" s="348"/>
      <c r="LNV94" s="348"/>
      <c r="LNW94" s="348"/>
      <c r="LNX94" s="348"/>
      <c r="LNY94" s="348"/>
      <c r="LNZ94" s="348"/>
      <c r="LOA94" s="348"/>
      <c r="LOB94" s="348"/>
      <c r="LOC94" s="348"/>
      <c r="LOD94" s="348"/>
      <c r="LOE94" s="348"/>
      <c r="LOF94" s="348"/>
      <c r="LOG94" s="348"/>
      <c r="LOH94" s="348"/>
      <c r="LOI94" s="348"/>
      <c r="LOJ94" s="348"/>
      <c r="LOK94" s="348"/>
      <c r="LOL94" s="348"/>
      <c r="LOM94" s="348"/>
      <c r="LON94" s="348"/>
      <c r="LOO94" s="348"/>
      <c r="LOP94" s="348"/>
      <c r="LOQ94" s="348"/>
      <c r="LOR94" s="348"/>
      <c r="LOS94" s="348"/>
      <c r="LOT94" s="348"/>
      <c r="LOU94" s="348"/>
      <c r="LOV94" s="348"/>
      <c r="LOW94" s="348"/>
      <c r="LOX94" s="348"/>
      <c r="LOY94" s="348"/>
      <c r="LOZ94" s="348"/>
      <c r="LPA94" s="348"/>
      <c r="LPB94" s="348"/>
      <c r="LPC94" s="348"/>
      <c r="LPD94" s="348"/>
      <c r="LPE94" s="348"/>
      <c r="LPF94" s="348"/>
      <c r="LPG94" s="348"/>
      <c r="LPH94" s="348"/>
      <c r="LPI94" s="348"/>
      <c r="LPJ94" s="348"/>
      <c r="LPK94" s="348"/>
      <c r="LPL94" s="348"/>
      <c r="LPM94" s="348"/>
      <c r="LPN94" s="348"/>
      <c r="LPO94" s="348"/>
      <c r="LPP94" s="348"/>
      <c r="LPQ94" s="348"/>
      <c r="LPR94" s="348"/>
      <c r="LPS94" s="348"/>
      <c r="LPT94" s="348"/>
      <c r="LPU94" s="348"/>
      <c r="LPV94" s="348"/>
      <c r="LPW94" s="348"/>
      <c r="LPX94" s="348"/>
      <c r="LPY94" s="348"/>
      <c r="LPZ94" s="348"/>
      <c r="LQA94" s="348"/>
      <c r="LQB94" s="348"/>
      <c r="LQC94" s="348"/>
      <c r="LQD94" s="348"/>
      <c r="LQE94" s="348"/>
      <c r="LQF94" s="348"/>
      <c r="LQG94" s="348"/>
      <c r="LQH94" s="348"/>
      <c r="LQI94" s="348"/>
      <c r="LQJ94" s="348"/>
      <c r="LQK94" s="348"/>
      <c r="LQL94" s="348"/>
      <c r="LQM94" s="348"/>
      <c r="LQN94" s="348"/>
      <c r="LQO94" s="348"/>
      <c r="LQP94" s="348"/>
      <c r="LQQ94" s="348"/>
      <c r="LQR94" s="348"/>
      <c r="LQS94" s="348"/>
      <c r="LQT94" s="348"/>
      <c r="LQU94" s="348"/>
      <c r="LQV94" s="348"/>
      <c r="LQW94" s="348"/>
      <c r="LQX94" s="348"/>
      <c r="LQY94" s="348"/>
      <c r="LQZ94" s="348"/>
      <c r="LRA94" s="348"/>
      <c r="LRB94" s="348"/>
      <c r="LRC94" s="348"/>
      <c r="LRD94" s="348"/>
      <c r="LRE94" s="348"/>
      <c r="LRF94" s="348"/>
      <c r="LRG94" s="348"/>
      <c r="LRH94" s="348"/>
      <c r="LRI94" s="348"/>
      <c r="LRJ94" s="348"/>
      <c r="LRK94" s="348"/>
      <c r="LRL94" s="348"/>
      <c r="LRM94" s="348"/>
      <c r="LRN94" s="348"/>
      <c r="LRO94" s="348"/>
      <c r="LRP94" s="348"/>
      <c r="LRQ94" s="348"/>
      <c r="LRR94" s="348"/>
      <c r="LRS94" s="348"/>
      <c r="LRT94" s="348"/>
      <c r="LRU94" s="348"/>
      <c r="LRV94" s="348"/>
      <c r="LRW94" s="348"/>
      <c r="LRX94" s="348"/>
      <c r="LRY94" s="348"/>
      <c r="LRZ94" s="348"/>
      <c r="LSA94" s="348"/>
      <c r="LSB94" s="348"/>
      <c r="LSC94" s="348"/>
      <c r="LSD94" s="348"/>
      <c r="LSE94" s="348"/>
      <c r="LSF94" s="348"/>
      <c r="LSG94" s="348"/>
      <c r="LSH94" s="348"/>
      <c r="LSI94" s="348"/>
      <c r="LSJ94" s="348"/>
      <c r="LSK94" s="348"/>
      <c r="LSL94" s="348"/>
      <c r="LSM94" s="348"/>
      <c r="LSN94" s="348"/>
      <c r="LSO94" s="348"/>
      <c r="LSP94" s="348"/>
      <c r="LSQ94" s="348"/>
      <c r="LSR94" s="348"/>
      <c r="LSS94" s="348"/>
      <c r="LST94" s="348"/>
      <c r="LSU94" s="348"/>
      <c r="LSV94" s="348"/>
      <c r="LSW94" s="348"/>
      <c r="LSX94" s="348"/>
      <c r="LSY94" s="348"/>
      <c r="LSZ94" s="348"/>
      <c r="LTA94" s="348"/>
      <c r="LTB94" s="348"/>
      <c r="LTC94" s="348"/>
      <c r="LTD94" s="348"/>
      <c r="LTE94" s="348"/>
      <c r="LTF94" s="348"/>
      <c r="LTG94" s="348"/>
      <c r="LTH94" s="348"/>
      <c r="LTI94" s="348"/>
      <c r="LTJ94" s="348"/>
      <c r="LTK94" s="348"/>
      <c r="LTL94" s="348"/>
      <c r="LTM94" s="348"/>
      <c r="LTN94" s="348"/>
      <c r="LTO94" s="348"/>
      <c r="LTP94" s="348"/>
      <c r="LTQ94" s="348"/>
      <c r="LTR94" s="348"/>
      <c r="LTS94" s="348"/>
      <c r="LTT94" s="348"/>
      <c r="LTU94" s="348"/>
      <c r="LTV94" s="348"/>
      <c r="LTW94" s="348"/>
      <c r="LTX94" s="348"/>
      <c r="LTY94" s="348"/>
      <c r="LTZ94" s="348"/>
      <c r="LUA94" s="348"/>
      <c r="LUB94" s="348"/>
      <c r="LUC94" s="348"/>
      <c r="LUD94" s="348"/>
      <c r="LUE94" s="348"/>
      <c r="LUF94" s="348"/>
      <c r="LUG94" s="348"/>
      <c r="LUH94" s="348"/>
      <c r="LUI94" s="348"/>
      <c r="LUJ94" s="348"/>
      <c r="LUK94" s="348"/>
      <c r="LUL94" s="348"/>
      <c r="LUM94" s="348"/>
      <c r="LUN94" s="348"/>
      <c r="LUO94" s="348"/>
      <c r="LUP94" s="348"/>
      <c r="LUQ94" s="348"/>
      <c r="LUR94" s="348"/>
      <c r="LUS94" s="348"/>
      <c r="LUT94" s="348"/>
      <c r="LUU94" s="348"/>
      <c r="LUV94" s="348"/>
      <c r="LUW94" s="348"/>
      <c r="LUX94" s="348"/>
      <c r="LUY94" s="348"/>
      <c r="LUZ94" s="348"/>
      <c r="LVA94" s="348"/>
      <c r="LVB94" s="348"/>
      <c r="LVC94" s="348"/>
      <c r="LVD94" s="348"/>
      <c r="LVE94" s="348"/>
      <c r="LVF94" s="348"/>
      <c r="LVG94" s="348"/>
      <c r="LVH94" s="348"/>
      <c r="LVI94" s="348"/>
      <c r="LVJ94" s="348"/>
      <c r="LVK94" s="348"/>
      <c r="LVL94" s="348"/>
      <c r="LVM94" s="348"/>
      <c r="LVN94" s="348"/>
      <c r="LVO94" s="348"/>
      <c r="LVP94" s="348"/>
      <c r="LVQ94" s="348"/>
      <c r="LVR94" s="348"/>
      <c r="LVS94" s="348"/>
      <c r="LVT94" s="348"/>
      <c r="LVU94" s="348"/>
      <c r="LVV94" s="348"/>
      <c r="LVW94" s="348"/>
      <c r="LVX94" s="348"/>
      <c r="LVY94" s="348"/>
      <c r="LVZ94" s="348"/>
      <c r="LWA94" s="348"/>
      <c r="LWB94" s="348"/>
      <c r="LWC94" s="348"/>
      <c r="LWD94" s="348"/>
      <c r="LWE94" s="348"/>
      <c r="LWF94" s="348"/>
      <c r="LWG94" s="348"/>
      <c r="LWH94" s="348"/>
      <c r="LWI94" s="348"/>
      <c r="LWJ94" s="348"/>
      <c r="LWK94" s="348"/>
      <c r="LWL94" s="348"/>
      <c r="LWM94" s="348"/>
      <c r="LWN94" s="348"/>
      <c r="LWO94" s="348"/>
      <c r="LWP94" s="348"/>
      <c r="LWQ94" s="348"/>
      <c r="LWR94" s="348"/>
      <c r="LWS94" s="348"/>
      <c r="LWT94" s="348"/>
      <c r="LWU94" s="348"/>
      <c r="LWV94" s="348"/>
      <c r="LWW94" s="348"/>
      <c r="LWX94" s="348"/>
      <c r="LWY94" s="348"/>
      <c r="LWZ94" s="348"/>
      <c r="LXA94" s="348"/>
      <c r="LXB94" s="348"/>
      <c r="LXC94" s="348"/>
      <c r="LXD94" s="348"/>
      <c r="LXE94" s="348"/>
      <c r="LXF94" s="348"/>
      <c r="LXG94" s="348"/>
      <c r="LXH94" s="348"/>
      <c r="LXI94" s="348"/>
      <c r="LXJ94" s="348"/>
      <c r="LXK94" s="348"/>
      <c r="LXL94" s="348"/>
      <c r="LXM94" s="348"/>
      <c r="LXN94" s="348"/>
      <c r="LXO94" s="348"/>
      <c r="LXP94" s="348"/>
      <c r="LXQ94" s="348"/>
      <c r="LXR94" s="348"/>
      <c r="LXS94" s="348"/>
      <c r="LXT94" s="348"/>
      <c r="LXU94" s="348"/>
      <c r="LXV94" s="348"/>
      <c r="LXW94" s="348"/>
      <c r="LXX94" s="348"/>
      <c r="LXY94" s="348"/>
      <c r="LXZ94" s="348"/>
      <c r="LYA94" s="348"/>
      <c r="LYB94" s="348"/>
      <c r="LYC94" s="348"/>
      <c r="LYD94" s="348"/>
      <c r="LYE94" s="348"/>
      <c r="LYF94" s="348"/>
      <c r="LYG94" s="348"/>
      <c r="LYH94" s="348"/>
      <c r="LYI94" s="348"/>
      <c r="LYJ94" s="348"/>
      <c r="LYK94" s="348"/>
      <c r="LYL94" s="348"/>
      <c r="LYM94" s="348"/>
      <c r="LYN94" s="348"/>
      <c r="LYO94" s="348"/>
      <c r="LYP94" s="348"/>
      <c r="LYQ94" s="348"/>
      <c r="LYR94" s="348"/>
      <c r="LYS94" s="348"/>
      <c r="LYT94" s="348"/>
      <c r="LYU94" s="348"/>
      <c r="LYV94" s="348"/>
      <c r="LYW94" s="348"/>
      <c r="LYX94" s="348"/>
      <c r="LYY94" s="348"/>
      <c r="LYZ94" s="348"/>
      <c r="LZA94" s="348"/>
      <c r="LZB94" s="348"/>
      <c r="LZC94" s="348"/>
      <c r="LZD94" s="348"/>
      <c r="LZE94" s="348"/>
      <c r="LZF94" s="348"/>
      <c r="LZG94" s="348"/>
      <c r="LZH94" s="348"/>
      <c r="LZI94" s="348"/>
      <c r="LZJ94" s="348"/>
      <c r="LZK94" s="348"/>
      <c r="LZL94" s="348"/>
      <c r="LZM94" s="348"/>
      <c r="LZN94" s="348"/>
      <c r="LZO94" s="348"/>
      <c r="LZP94" s="348"/>
      <c r="LZQ94" s="348"/>
      <c r="LZR94" s="348"/>
      <c r="LZS94" s="348"/>
      <c r="LZT94" s="348"/>
      <c r="LZU94" s="348"/>
      <c r="LZV94" s="348"/>
      <c r="LZW94" s="348"/>
      <c r="LZX94" s="348"/>
      <c r="LZY94" s="348"/>
      <c r="LZZ94" s="348"/>
      <c r="MAA94" s="348"/>
      <c r="MAB94" s="348"/>
      <c r="MAC94" s="348"/>
      <c r="MAD94" s="348"/>
      <c r="MAE94" s="348"/>
      <c r="MAF94" s="348"/>
      <c r="MAG94" s="348"/>
      <c r="MAH94" s="348"/>
      <c r="MAI94" s="348"/>
      <c r="MAJ94" s="348"/>
      <c r="MAK94" s="348"/>
      <c r="MAL94" s="348"/>
      <c r="MAM94" s="348"/>
      <c r="MAN94" s="348"/>
      <c r="MAO94" s="348"/>
      <c r="MAP94" s="348"/>
      <c r="MAQ94" s="348"/>
      <c r="MAR94" s="348"/>
      <c r="MAS94" s="348"/>
      <c r="MAT94" s="348"/>
      <c r="MAU94" s="348"/>
      <c r="MAV94" s="348"/>
      <c r="MAW94" s="348"/>
      <c r="MAX94" s="348"/>
      <c r="MAY94" s="348"/>
      <c r="MAZ94" s="348"/>
      <c r="MBA94" s="348"/>
      <c r="MBB94" s="348"/>
      <c r="MBC94" s="348"/>
      <c r="MBD94" s="348"/>
      <c r="MBE94" s="348"/>
      <c r="MBF94" s="348"/>
      <c r="MBG94" s="348"/>
      <c r="MBH94" s="348"/>
      <c r="MBI94" s="348"/>
      <c r="MBJ94" s="348"/>
      <c r="MBK94" s="348"/>
      <c r="MBL94" s="348"/>
      <c r="MBM94" s="348"/>
      <c r="MBN94" s="348"/>
      <c r="MBO94" s="348"/>
      <c r="MBP94" s="348"/>
      <c r="MBQ94" s="348"/>
      <c r="MBR94" s="348"/>
      <c r="MBS94" s="348"/>
      <c r="MBT94" s="348"/>
      <c r="MBU94" s="348"/>
      <c r="MBV94" s="348"/>
      <c r="MBW94" s="348"/>
      <c r="MBX94" s="348"/>
      <c r="MBY94" s="348"/>
      <c r="MBZ94" s="348"/>
      <c r="MCA94" s="348"/>
      <c r="MCB94" s="348"/>
      <c r="MCC94" s="348"/>
      <c r="MCD94" s="348"/>
      <c r="MCE94" s="348"/>
      <c r="MCF94" s="348"/>
      <c r="MCG94" s="348"/>
      <c r="MCH94" s="348"/>
      <c r="MCI94" s="348"/>
      <c r="MCJ94" s="348"/>
      <c r="MCK94" s="348"/>
      <c r="MCL94" s="348"/>
      <c r="MCM94" s="348"/>
      <c r="MCN94" s="348"/>
      <c r="MCO94" s="348"/>
      <c r="MCP94" s="348"/>
      <c r="MCQ94" s="348"/>
      <c r="MCR94" s="348"/>
      <c r="MCS94" s="348"/>
      <c r="MCT94" s="348"/>
      <c r="MCU94" s="348"/>
      <c r="MCV94" s="348"/>
      <c r="MCW94" s="348"/>
      <c r="MCX94" s="348"/>
      <c r="MCY94" s="348"/>
      <c r="MCZ94" s="348"/>
      <c r="MDA94" s="348"/>
      <c r="MDB94" s="348"/>
      <c r="MDC94" s="348"/>
      <c r="MDD94" s="348"/>
      <c r="MDE94" s="348"/>
      <c r="MDF94" s="348"/>
      <c r="MDG94" s="348"/>
      <c r="MDH94" s="348"/>
      <c r="MDI94" s="348"/>
      <c r="MDJ94" s="348"/>
      <c r="MDK94" s="348"/>
      <c r="MDL94" s="348"/>
      <c r="MDM94" s="348"/>
      <c r="MDN94" s="348"/>
      <c r="MDO94" s="348"/>
      <c r="MDP94" s="348"/>
      <c r="MDQ94" s="348"/>
      <c r="MDR94" s="348"/>
      <c r="MDS94" s="348"/>
      <c r="MDT94" s="348"/>
      <c r="MDU94" s="348"/>
      <c r="MDV94" s="348"/>
      <c r="MDW94" s="348"/>
      <c r="MDX94" s="348"/>
      <c r="MDY94" s="348"/>
      <c r="MDZ94" s="348"/>
      <c r="MEA94" s="348"/>
      <c r="MEB94" s="348"/>
      <c r="MEC94" s="348"/>
      <c r="MED94" s="348"/>
      <c r="MEE94" s="348"/>
      <c r="MEF94" s="348"/>
      <c r="MEG94" s="348"/>
      <c r="MEH94" s="348"/>
      <c r="MEI94" s="348"/>
      <c r="MEJ94" s="348"/>
      <c r="MEK94" s="348"/>
      <c r="MEL94" s="348"/>
      <c r="MEM94" s="348"/>
      <c r="MEN94" s="348"/>
      <c r="MEO94" s="348"/>
      <c r="MEP94" s="348"/>
      <c r="MEQ94" s="348"/>
      <c r="MER94" s="348"/>
      <c r="MES94" s="348"/>
      <c r="MET94" s="348"/>
      <c r="MEU94" s="348"/>
      <c r="MEV94" s="348"/>
      <c r="MEW94" s="348"/>
      <c r="MEX94" s="348"/>
      <c r="MEY94" s="348"/>
      <c r="MEZ94" s="348"/>
      <c r="MFA94" s="348"/>
      <c r="MFB94" s="348"/>
      <c r="MFC94" s="348"/>
      <c r="MFD94" s="348"/>
      <c r="MFE94" s="348"/>
      <c r="MFF94" s="348"/>
      <c r="MFG94" s="348"/>
      <c r="MFH94" s="348"/>
      <c r="MFI94" s="348"/>
      <c r="MFJ94" s="348"/>
      <c r="MFK94" s="348"/>
      <c r="MFL94" s="348"/>
      <c r="MFM94" s="348"/>
      <c r="MFN94" s="348"/>
      <c r="MFO94" s="348"/>
      <c r="MFP94" s="348"/>
      <c r="MFQ94" s="348"/>
      <c r="MFR94" s="348"/>
      <c r="MFS94" s="348"/>
      <c r="MFT94" s="348"/>
      <c r="MFU94" s="348"/>
      <c r="MFV94" s="348"/>
      <c r="MFW94" s="348"/>
      <c r="MFX94" s="348"/>
      <c r="MFY94" s="348"/>
      <c r="MFZ94" s="348"/>
      <c r="MGA94" s="348"/>
      <c r="MGB94" s="348"/>
      <c r="MGC94" s="348"/>
      <c r="MGD94" s="348"/>
      <c r="MGE94" s="348"/>
      <c r="MGF94" s="348"/>
      <c r="MGG94" s="348"/>
      <c r="MGH94" s="348"/>
      <c r="MGI94" s="348"/>
      <c r="MGJ94" s="348"/>
      <c r="MGK94" s="348"/>
      <c r="MGL94" s="348"/>
      <c r="MGM94" s="348"/>
      <c r="MGN94" s="348"/>
      <c r="MGO94" s="348"/>
      <c r="MGP94" s="348"/>
      <c r="MGQ94" s="348"/>
      <c r="MGR94" s="348"/>
      <c r="MGS94" s="348"/>
      <c r="MGT94" s="348"/>
      <c r="MGU94" s="348"/>
      <c r="MGV94" s="348"/>
      <c r="MGW94" s="348"/>
      <c r="MGX94" s="348"/>
      <c r="MGY94" s="348"/>
      <c r="MGZ94" s="348"/>
      <c r="MHA94" s="348"/>
      <c r="MHB94" s="348"/>
      <c r="MHC94" s="348"/>
      <c r="MHD94" s="348"/>
      <c r="MHE94" s="348"/>
      <c r="MHF94" s="348"/>
      <c r="MHG94" s="348"/>
      <c r="MHH94" s="348"/>
      <c r="MHI94" s="348"/>
      <c r="MHJ94" s="348"/>
      <c r="MHK94" s="348"/>
      <c r="MHL94" s="348"/>
      <c r="MHM94" s="348"/>
      <c r="MHN94" s="348"/>
      <c r="MHO94" s="348"/>
      <c r="MHP94" s="348"/>
      <c r="MHQ94" s="348"/>
      <c r="MHR94" s="348"/>
      <c r="MHS94" s="348"/>
      <c r="MHT94" s="348"/>
      <c r="MHU94" s="348"/>
      <c r="MHV94" s="348"/>
      <c r="MHW94" s="348"/>
      <c r="MHX94" s="348"/>
      <c r="MHY94" s="348"/>
      <c r="MHZ94" s="348"/>
      <c r="MIA94" s="348"/>
      <c r="MIB94" s="348"/>
      <c r="MIC94" s="348"/>
      <c r="MID94" s="348"/>
      <c r="MIE94" s="348"/>
      <c r="MIF94" s="348"/>
      <c r="MIG94" s="348"/>
      <c r="MIH94" s="348"/>
      <c r="MII94" s="348"/>
      <c r="MIJ94" s="348"/>
      <c r="MIK94" s="348"/>
      <c r="MIL94" s="348"/>
      <c r="MIM94" s="348"/>
      <c r="MIN94" s="348"/>
      <c r="MIO94" s="348"/>
      <c r="MIP94" s="348"/>
      <c r="MIQ94" s="348"/>
      <c r="MIR94" s="348"/>
      <c r="MIS94" s="348"/>
      <c r="MIT94" s="348"/>
      <c r="MIU94" s="348"/>
      <c r="MIV94" s="348"/>
      <c r="MIW94" s="348"/>
      <c r="MIX94" s="348"/>
      <c r="MIY94" s="348"/>
      <c r="MIZ94" s="348"/>
      <c r="MJA94" s="348"/>
      <c r="MJB94" s="348"/>
      <c r="MJC94" s="348"/>
      <c r="MJD94" s="348"/>
      <c r="MJE94" s="348"/>
      <c r="MJF94" s="348"/>
      <c r="MJG94" s="348"/>
      <c r="MJH94" s="348"/>
      <c r="MJI94" s="348"/>
      <c r="MJJ94" s="348"/>
      <c r="MJK94" s="348"/>
      <c r="MJL94" s="348"/>
      <c r="MJM94" s="348"/>
      <c r="MJN94" s="348"/>
      <c r="MJO94" s="348"/>
      <c r="MJP94" s="348"/>
      <c r="MJQ94" s="348"/>
      <c r="MJR94" s="348"/>
      <c r="MJS94" s="348"/>
      <c r="MJT94" s="348"/>
      <c r="MJU94" s="348"/>
      <c r="MJV94" s="348"/>
      <c r="MJW94" s="348"/>
      <c r="MJX94" s="348"/>
      <c r="MJY94" s="348"/>
      <c r="MJZ94" s="348"/>
      <c r="MKA94" s="348"/>
      <c r="MKB94" s="348"/>
      <c r="MKC94" s="348"/>
      <c r="MKD94" s="348"/>
      <c r="MKE94" s="348"/>
      <c r="MKF94" s="348"/>
      <c r="MKG94" s="348"/>
      <c r="MKH94" s="348"/>
      <c r="MKI94" s="348"/>
      <c r="MKJ94" s="348"/>
      <c r="MKK94" s="348"/>
      <c r="MKL94" s="348"/>
      <c r="MKM94" s="348"/>
      <c r="MKN94" s="348"/>
      <c r="MKO94" s="348"/>
      <c r="MKP94" s="348"/>
      <c r="MKQ94" s="348"/>
      <c r="MKR94" s="348"/>
      <c r="MKS94" s="348"/>
      <c r="MKT94" s="348"/>
      <c r="MKU94" s="348"/>
      <c r="MKV94" s="348"/>
      <c r="MKW94" s="348"/>
      <c r="MKX94" s="348"/>
      <c r="MKY94" s="348"/>
      <c r="MKZ94" s="348"/>
      <c r="MLA94" s="348"/>
      <c r="MLB94" s="348"/>
      <c r="MLC94" s="348"/>
      <c r="MLD94" s="348"/>
      <c r="MLE94" s="348"/>
      <c r="MLF94" s="348"/>
      <c r="MLG94" s="348"/>
      <c r="MLH94" s="348"/>
      <c r="MLI94" s="348"/>
      <c r="MLJ94" s="348"/>
      <c r="MLK94" s="348"/>
      <c r="MLL94" s="348"/>
      <c r="MLM94" s="348"/>
      <c r="MLN94" s="348"/>
      <c r="MLO94" s="348"/>
      <c r="MLP94" s="348"/>
      <c r="MLQ94" s="348"/>
      <c r="MLR94" s="348"/>
      <c r="MLS94" s="348"/>
      <c r="MLT94" s="348"/>
      <c r="MLU94" s="348"/>
      <c r="MLV94" s="348"/>
      <c r="MLW94" s="348"/>
      <c r="MLX94" s="348"/>
      <c r="MLY94" s="348"/>
      <c r="MLZ94" s="348"/>
      <c r="MMA94" s="348"/>
      <c r="MMB94" s="348"/>
      <c r="MMC94" s="348"/>
      <c r="MMD94" s="348"/>
      <c r="MME94" s="348"/>
      <c r="MMF94" s="348"/>
      <c r="MMG94" s="348"/>
      <c r="MMH94" s="348"/>
      <c r="MMI94" s="348"/>
      <c r="MMJ94" s="348"/>
      <c r="MMK94" s="348"/>
      <c r="MML94" s="348"/>
      <c r="MMM94" s="348"/>
      <c r="MMN94" s="348"/>
      <c r="MMO94" s="348"/>
      <c r="MMP94" s="348"/>
      <c r="MMQ94" s="348"/>
      <c r="MMR94" s="348"/>
      <c r="MMS94" s="348"/>
      <c r="MMT94" s="348"/>
      <c r="MMU94" s="348"/>
      <c r="MMV94" s="348"/>
      <c r="MMW94" s="348"/>
      <c r="MMX94" s="348"/>
      <c r="MMY94" s="348"/>
      <c r="MMZ94" s="348"/>
      <c r="MNA94" s="348"/>
      <c r="MNB94" s="348"/>
      <c r="MNC94" s="348"/>
      <c r="MND94" s="348"/>
      <c r="MNE94" s="348"/>
      <c r="MNF94" s="348"/>
      <c r="MNG94" s="348"/>
      <c r="MNH94" s="348"/>
      <c r="MNI94" s="348"/>
      <c r="MNJ94" s="348"/>
      <c r="MNK94" s="348"/>
      <c r="MNL94" s="348"/>
      <c r="MNM94" s="348"/>
      <c r="MNN94" s="348"/>
      <c r="MNO94" s="348"/>
      <c r="MNP94" s="348"/>
      <c r="MNQ94" s="348"/>
      <c r="MNR94" s="348"/>
      <c r="MNS94" s="348"/>
      <c r="MNT94" s="348"/>
      <c r="MNU94" s="348"/>
      <c r="MNV94" s="348"/>
      <c r="MNW94" s="348"/>
      <c r="MNX94" s="348"/>
      <c r="MNY94" s="348"/>
      <c r="MNZ94" s="348"/>
      <c r="MOA94" s="348"/>
      <c r="MOB94" s="348"/>
      <c r="MOC94" s="348"/>
      <c r="MOD94" s="348"/>
      <c r="MOE94" s="348"/>
      <c r="MOF94" s="348"/>
      <c r="MOG94" s="348"/>
      <c r="MOH94" s="348"/>
      <c r="MOI94" s="348"/>
      <c r="MOJ94" s="348"/>
      <c r="MOK94" s="348"/>
      <c r="MOL94" s="348"/>
      <c r="MOM94" s="348"/>
      <c r="MON94" s="348"/>
      <c r="MOO94" s="348"/>
      <c r="MOP94" s="348"/>
      <c r="MOQ94" s="348"/>
      <c r="MOR94" s="348"/>
      <c r="MOS94" s="348"/>
      <c r="MOT94" s="348"/>
      <c r="MOU94" s="348"/>
      <c r="MOV94" s="348"/>
      <c r="MOW94" s="348"/>
      <c r="MOX94" s="348"/>
      <c r="MOY94" s="348"/>
      <c r="MOZ94" s="348"/>
      <c r="MPA94" s="348"/>
      <c r="MPB94" s="348"/>
      <c r="MPC94" s="348"/>
      <c r="MPD94" s="348"/>
      <c r="MPE94" s="348"/>
      <c r="MPF94" s="348"/>
      <c r="MPG94" s="348"/>
      <c r="MPH94" s="348"/>
      <c r="MPI94" s="348"/>
      <c r="MPJ94" s="348"/>
      <c r="MPK94" s="348"/>
      <c r="MPL94" s="348"/>
      <c r="MPM94" s="348"/>
      <c r="MPN94" s="348"/>
      <c r="MPO94" s="348"/>
      <c r="MPP94" s="348"/>
      <c r="MPQ94" s="348"/>
      <c r="MPR94" s="348"/>
      <c r="MPS94" s="348"/>
      <c r="MPT94" s="348"/>
      <c r="MPU94" s="348"/>
      <c r="MPV94" s="348"/>
      <c r="MPW94" s="348"/>
      <c r="MPX94" s="348"/>
      <c r="MPY94" s="348"/>
      <c r="MPZ94" s="348"/>
      <c r="MQA94" s="348"/>
      <c r="MQB94" s="348"/>
      <c r="MQC94" s="348"/>
      <c r="MQD94" s="348"/>
      <c r="MQE94" s="348"/>
      <c r="MQF94" s="348"/>
      <c r="MQG94" s="348"/>
      <c r="MQH94" s="348"/>
      <c r="MQI94" s="348"/>
      <c r="MQJ94" s="348"/>
      <c r="MQK94" s="348"/>
      <c r="MQL94" s="348"/>
      <c r="MQM94" s="348"/>
      <c r="MQN94" s="348"/>
      <c r="MQO94" s="348"/>
      <c r="MQP94" s="348"/>
      <c r="MQQ94" s="348"/>
      <c r="MQR94" s="348"/>
      <c r="MQS94" s="348"/>
      <c r="MQT94" s="348"/>
      <c r="MQU94" s="348"/>
      <c r="MQV94" s="348"/>
      <c r="MQW94" s="348"/>
      <c r="MQX94" s="348"/>
      <c r="MQY94" s="348"/>
      <c r="MQZ94" s="348"/>
      <c r="MRA94" s="348"/>
      <c r="MRB94" s="348"/>
      <c r="MRC94" s="348"/>
      <c r="MRD94" s="348"/>
      <c r="MRE94" s="348"/>
      <c r="MRF94" s="348"/>
      <c r="MRG94" s="348"/>
      <c r="MRH94" s="348"/>
      <c r="MRI94" s="348"/>
      <c r="MRJ94" s="348"/>
      <c r="MRK94" s="348"/>
      <c r="MRL94" s="348"/>
      <c r="MRM94" s="348"/>
      <c r="MRN94" s="348"/>
      <c r="MRO94" s="348"/>
      <c r="MRP94" s="348"/>
      <c r="MRQ94" s="348"/>
      <c r="MRR94" s="348"/>
      <c r="MRS94" s="348"/>
      <c r="MRT94" s="348"/>
      <c r="MRU94" s="348"/>
      <c r="MRV94" s="348"/>
      <c r="MRW94" s="348"/>
      <c r="MRX94" s="348"/>
      <c r="MRY94" s="348"/>
      <c r="MRZ94" s="348"/>
      <c r="MSA94" s="348"/>
      <c r="MSB94" s="348"/>
      <c r="MSC94" s="348"/>
      <c r="MSD94" s="348"/>
      <c r="MSE94" s="348"/>
      <c r="MSF94" s="348"/>
      <c r="MSG94" s="348"/>
      <c r="MSH94" s="348"/>
      <c r="MSI94" s="348"/>
      <c r="MSJ94" s="348"/>
      <c r="MSK94" s="348"/>
      <c r="MSL94" s="348"/>
      <c r="MSM94" s="348"/>
      <c r="MSN94" s="348"/>
      <c r="MSO94" s="348"/>
      <c r="MSP94" s="348"/>
      <c r="MSQ94" s="348"/>
      <c r="MSR94" s="348"/>
      <c r="MSS94" s="348"/>
      <c r="MST94" s="348"/>
      <c r="MSU94" s="348"/>
      <c r="MSV94" s="348"/>
      <c r="MSW94" s="348"/>
      <c r="MSX94" s="348"/>
      <c r="MSY94" s="348"/>
      <c r="MSZ94" s="348"/>
      <c r="MTA94" s="348"/>
      <c r="MTB94" s="348"/>
      <c r="MTC94" s="348"/>
      <c r="MTD94" s="348"/>
      <c r="MTE94" s="348"/>
      <c r="MTF94" s="348"/>
      <c r="MTG94" s="348"/>
      <c r="MTH94" s="348"/>
      <c r="MTI94" s="348"/>
      <c r="MTJ94" s="348"/>
      <c r="MTK94" s="348"/>
      <c r="MTL94" s="348"/>
      <c r="MTM94" s="348"/>
      <c r="MTN94" s="348"/>
      <c r="MTO94" s="348"/>
      <c r="MTP94" s="348"/>
      <c r="MTQ94" s="348"/>
      <c r="MTR94" s="348"/>
      <c r="MTS94" s="348"/>
      <c r="MTT94" s="348"/>
      <c r="MTU94" s="348"/>
      <c r="MTV94" s="348"/>
      <c r="MTW94" s="348"/>
      <c r="MTX94" s="348"/>
      <c r="MTY94" s="348"/>
      <c r="MTZ94" s="348"/>
      <c r="MUA94" s="348"/>
      <c r="MUB94" s="348"/>
      <c r="MUC94" s="348"/>
      <c r="MUD94" s="348"/>
      <c r="MUE94" s="348"/>
      <c r="MUF94" s="348"/>
      <c r="MUG94" s="348"/>
      <c r="MUH94" s="348"/>
      <c r="MUI94" s="348"/>
      <c r="MUJ94" s="348"/>
      <c r="MUK94" s="348"/>
      <c r="MUL94" s="348"/>
      <c r="MUM94" s="348"/>
      <c r="MUN94" s="348"/>
      <c r="MUO94" s="348"/>
      <c r="MUP94" s="348"/>
      <c r="MUQ94" s="348"/>
      <c r="MUR94" s="348"/>
      <c r="MUS94" s="348"/>
      <c r="MUT94" s="348"/>
      <c r="MUU94" s="348"/>
      <c r="MUV94" s="348"/>
      <c r="MUW94" s="348"/>
      <c r="MUX94" s="348"/>
      <c r="MUY94" s="348"/>
      <c r="MUZ94" s="348"/>
      <c r="MVA94" s="348"/>
      <c r="MVB94" s="348"/>
      <c r="MVC94" s="348"/>
      <c r="MVD94" s="348"/>
      <c r="MVE94" s="348"/>
      <c r="MVF94" s="348"/>
      <c r="MVG94" s="348"/>
      <c r="MVH94" s="348"/>
      <c r="MVI94" s="348"/>
      <c r="MVJ94" s="348"/>
      <c r="MVK94" s="348"/>
      <c r="MVL94" s="348"/>
      <c r="MVM94" s="348"/>
      <c r="MVN94" s="348"/>
      <c r="MVO94" s="348"/>
      <c r="MVP94" s="348"/>
      <c r="MVQ94" s="348"/>
      <c r="MVR94" s="348"/>
      <c r="MVS94" s="348"/>
      <c r="MVT94" s="348"/>
      <c r="MVU94" s="348"/>
      <c r="MVV94" s="348"/>
      <c r="MVW94" s="348"/>
      <c r="MVX94" s="348"/>
      <c r="MVY94" s="348"/>
      <c r="MVZ94" s="348"/>
      <c r="MWA94" s="348"/>
      <c r="MWB94" s="348"/>
      <c r="MWC94" s="348"/>
      <c r="MWD94" s="348"/>
      <c r="MWE94" s="348"/>
      <c r="MWF94" s="348"/>
      <c r="MWG94" s="348"/>
      <c r="MWH94" s="348"/>
      <c r="MWI94" s="348"/>
      <c r="MWJ94" s="348"/>
      <c r="MWK94" s="348"/>
      <c r="MWL94" s="348"/>
      <c r="MWM94" s="348"/>
      <c r="MWN94" s="348"/>
      <c r="MWO94" s="348"/>
      <c r="MWP94" s="348"/>
      <c r="MWQ94" s="348"/>
      <c r="MWR94" s="348"/>
      <c r="MWS94" s="348"/>
      <c r="MWT94" s="348"/>
      <c r="MWU94" s="348"/>
      <c r="MWV94" s="348"/>
      <c r="MWW94" s="348"/>
      <c r="MWX94" s="348"/>
      <c r="MWY94" s="348"/>
      <c r="MWZ94" s="348"/>
      <c r="MXA94" s="348"/>
      <c r="MXB94" s="348"/>
      <c r="MXC94" s="348"/>
      <c r="MXD94" s="348"/>
      <c r="MXE94" s="348"/>
      <c r="MXF94" s="348"/>
      <c r="MXG94" s="348"/>
      <c r="MXH94" s="348"/>
      <c r="MXI94" s="348"/>
      <c r="MXJ94" s="348"/>
      <c r="MXK94" s="348"/>
      <c r="MXL94" s="348"/>
      <c r="MXM94" s="348"/>
      <c r="MXN94" s="348"/>
      <c r="MXO94" s="348"/>
      <c r="MXP94" s="348"/>
      <c r="MXQ94" s="348"/>
      <c r="MXR94" s="348"/>
      <c r="MXS94" s="348"/>
      <c r="MXT94" s="348"/>
      <c r="MXU94" s="348"/>
      <c r="MXV94" s="348"/>
      <c r="MXW94" s="348"/>
      <c r="MXX94" s="348"/>
      <c r="MXY94" s="348"/>
      <c r="MXZ94" s="348"/>
      <c r="MYA94" s="348"/>
      <c r="MYB94" s="348"/>
      <c r="MYC94" s="348"/>
      <c r="MYD94" s="348"/>
      <c r="MYE94" s="348"/>
      <c r="MYF94" s="348"/>
      <c r="MYG94" s="348"/>
      <c r="MYH94" s="348"/>
      <c r="MYI94" s="348"/>
      <c r="MYJ94" s="348"/>
      <c r="MYK94" s="348"/>
      <c r="MYL94" s="348"/>
      <c r="MYM94" s="348"/>
      <c r="MYN94" s="348"/>
      <c r="MYO94" s="348"/>
      <c r="MYP94" s="348"/>
      <c r="MYQ94" s="348"/>
      <c r="MYR94" s="348"/>
      <c r="MYS94" s="348"/>
      <c r="MYT94" s="348"/>
      <c r="MYU94" s="348"/>
      <c r="MYV94" s="348"/>
      <c r="MYW94" s="348"/>
      <c r="MYX94" s="348"/>
      <c r="MYY94" s="348"/>
      <c r="MYZ94" s="348"/>
      <c r="MZA94" s="348"/>
      <c r="MZB94" s="348"/>
      <c r="MZC94" s="348"/>
      <c r="MZD94" s="348"/>
      <c r="MZE94" s="348"/>
      <c r="MZF94" s="348"/>
      <c r="MZG94" s="348"/>
      <c r="MZH94" s="348"/>
      <c r="MZI94" s="348"/>
      <c r="MZJ94" s="348"/>
      <c r="MZK94" s="348"/>
      <c r="MZL94" s="348"/>
      <c r="MZM94" s="348"/>
      <c r="MZN94" s="348"/>
      <c r="MZO94" s="348"/>
      <c r="MZP94" s="348"/>
      <c r="MZQ94" s="348"/>
      <c r="MZR94" s="348"/>
      <c r="MZS94" s="348"/>
      <c r="MZT94" s="348"/>
      <c r="MZU94" s="348"/>
      <c r="MZV94" s="348"/>
      <c r="MZW94" s="348"/>
      <c r="MZX94" s="348"/>
      <c r="MZY94" s="348"/>
      <c r="MZZ94" s="348"/>
      <c r="NAA94" s="348"/>
      <c r="NAB94" s="348"/>
      <c r="NAC94" s="348"/>
      <c r="NAD94" s="348"/>
      <c r="NAE94" s="348"/>
      <c r="NAF94" s="348"/>
      <c r="NAG94" s="348"/>
      <c r="NAH94" s="348"/>
      <c r="NAI94" s="348"/>
      <c r="NAJ94" s="348"/>
      <c r="NAK94" s="348"/>
      <c r="NAL94" s="348"/>
      <c r="NAM94" s="348"/>
      <c r="NAN94" s="348"/>
      <c r="NAO94" s="348"/>
      <c r="NAP94" s="348"/>
      <c r="NAQ94" s="348"/>
      <c r="NAR94" s="348"/>
      <c r="NAS94" s="348"/>
      <c r="NAT94" s="348"/>
      <c r="NAU94" s="348"/>
      <c r="NAV94" s="348"/>
      <c r="NAW94" s="348"/>
      <c r="NAX94" s="348"/>
      <c r="NAY94" s="348"/>
      <c r="NAZ94" s="348"/>
      <c r="NBA94" s="348"/>
      <c r="NBB94" s="348"/>
      <c r="NBC94" s="348"/>
      <c r="NBD94" s="348"/>
      <c r="NBE94" s="348"/>
      <c r="NBF94" s="348"/>
      <c r="NBG94" s="348"/>
      <c r="NBH94" s="348"/>
      <c r="NBI94" s="348"/>
      <c r="NBJ94" s="348"/>
      <c r="NBK94" s="348"/>
      <c r="NBL94" s="348"/>
      <c r="NBM94" s="348"/>
      <c r="NBN94" s="348"/>
      <c r="NBO94" s="348"/>
      <c r="NBP94" s="348"/>
      <c r="NBQ94" s="348"/>
      <c r="NBR94" s="348"/>
      <c r="NBS94" s="348"/>
      <c r="NBT94" s="348"/>
      <c r="NBU94" s="348"/>
      <c r="NBV94" s="348"/>
      <c r="NBW94" s="348"/>
      <c r="NBX94" s="348"/>
      <c r="NBY94" s="348"/>
      <c r="NBZ94" s="348"/>
      <c r="NCA94" s="348"/>
      <c r="NCB94" s="348"/>
      <c r="NCC94" s="348"/>
      <c r="NCD94" s="348"/>
      <c r="NCE94" s="348"/>
      <c r="NCF94" s="348"/>
      <c r="NCG94" s="348"/>
      <c r="NCH94" s="348"/>
      <c r="NCI94" s="348"/>
      <c r="NCJ94" s="348"/>
      <c r="NCK94" s="348"/>
      <c r="NCL94" s="348"/>
      <c r="NCM94" s="348"/>
      <c r="NCN94" s="348"/>
      <c r="NCO94" s="348"/>
      <c r="NCP94" s="348"/>
      <c r="NCQ94" s="348"/>
      <c r="NCR94" s="348"/>
      <c r="NCS94" s="348"/>
      <c r="NCT94" s="348"/>
      <c r="NCU94" s="348"/>
      <c r="NCV94" s="348"/>
      <c r="NCW94" s="348"/>
      <c r="NCX94" s="348"/>
      <c r="NCY94" s="348"/>
      <c r="NCZ94" s="348"/>
      <c r="NDA94" s="348"/>
      <c r="NDB94" s="348"/>
      <c r="NDC94" s="348"/>
      <c r="NDD94" s="348"/>
      <c r="NDE94" s="348"/>
      <c r="NDF94" s="348"/>
      <c r="NDG94" s="348"/>
      <c r="NDH94" s="348"/>
      <c r="NDI94" s="348"/>
      <c r="NDJ94" s="348"/>
      <c r="NDK94" s="348"/>
      <c r="NDL94" s="348"/>
      <c r="NDM94" s="348"/>
      <c r="NDN94" s="348"/>
      <c r="NDO94" s="348"/>
      <c r="NDP94" s="348"/>
      <c r="NDQ94" s="348"/>
      <c r="NDR94" s="348"/>
      <c r="NDS94" s="348"/>
      <c r="NDT94" s="348"/>
      <c r="NDU94" s="348"/>
      <c r="NDV94" s="348"/>
      <c r="NDW94" s="348"/>
      <c r="NDX94" s="348"/>
      <c r="NDY94" s="348"/>
      <c r="NDZ94" s="348"/>
      <c r="NEA94" s="348"/>
      <c r="NEB94" s="348"/>
      <c r="NEC94" s="348"/>
      <c r="NED94" s="348"/>
      <c r="NEE94" s="348"/>
      <c r="NEF94" s="348"/>
      <c r="NEG94" s="348"/>
      <c r="NEH94" s="348"/>
      <c r="NEI94" s="348"/>
      <c r="NEJ94" s="348"/>
      <c r="NEK94" s="348"/>
      <c r="NEL94" s="348"/>
      <c r="NEM94" s="348"/>
      <c r="NEN94" s="348"/>
      <c r="NEO94" s="348"/>
      <c r="NEP94" s="348"/>
      <c r="NEQ94" s="348"/>
      <c r="NER94" s="348"/>
      <c r="NES94" s="348"/>
      <c r="NET94" s="348"/>
      <c r="NEU94" s="348"/>
      <c r="NEV94" s="348"/>
      <c r="NEW94" s="348"/>
      <c r="NEX94" s="348"/>
      <c r="NEY94" s="348"/>
      <c r="NEZ94" s="348"/>
      <c r="NFA94" s="348"/>
      <c r="NFB94" s="348"/>
      <c r="NFC94" s="348"/>
      <c r="NFD94" s="348"/>
      <c r="NFE94" s="348"/>
      <c r="NFF94" s="348"/>
      <c r="NFG94" s="348"/>
      <c r="NFH94" s="348"/>
      <c r="NFI94" s="348"/>
      <c r="NFJ94" s="348"/>
      <c r="NFK94" s="348"/>
      <c r="NFL94" s="348"/>
      <c r="NFM94" s="348"/>
      <c r="NFN94" s="348"/>
      <c r="NFO94" s="348"/>
      <c r="NFP94" s="348"/>
      <c r="NFQ94" s="348"/>
      <c r="NFR94" s="348"/>
      <c r="NFS94" s="348"/>
      <c r="NFT94" s="348"/>
      <c r="NFU94" s="348"/>
      <c r="NFV94" s="348"/>
      <c r="NFW94" s="348"/>
      <c r="NFX94" s="348"/>
      <c r="NFY94" s="348"/>
      <c r="NFZ94" s="348"/>
      <c r="NGA94" s="348"/>
      <c r="NGB94" s="348"/>
      <c r="NGC94" s="348"/>
      <c r="NGD94" s="348"/>
      <c r="NGE94" s="348"/>
      <c r="NGF94" s="348"/>
      <c r="NGG94" s="348"/>
      <c r="NGH94" s="348"/>
      <c r="NGI94" s="348"/>
      <c r="NGJ94" s="348"/>
      <c r="NGK94" s="348"/>
      <c r="NGL94" s="348"/>
      <c r="NGM94" s="348"/>
      <c r="NGN94" s="348"/>
      <c r="NGO94" s="348"/>
      <c r="NGP94" s="348"/>
      <c r="NGQ94" s="348"/>
      <c r="NGR94" s="348"/>
      <c r="NGS94" s="348"/>
      <c r="NGT94" s="348"/>
      <c r="NGU94" s="348"/>
      <c r="NGV94" s="348"/>
      <c r="NGW94" s="348"/>
      <c r="NGX94" s="348"/>
      <c r="NGY94" s="348"/>
      <c r="NGZ94" s="348"/>
      <c r="NHA94" s="348"/>
      <c r="NHB94" s="348"/>
      <c r="NHC94" s="348"/>
      <c r="NHD94" s="348"/>
      <c r="NHE94" s="348"/>
      <c r="NHF94" s="348"/>
      <c r="NHG94" s="348"/>
      <c r="NHH94" s="348"/>
      <c r="NHI94" s="348"/>
      <c r="NHJ94" s="348"/>
      <c r="NHK94" s="348"/>
      <c r="NHL94" s="348"/>
      <c r="NHM94" s="348"/>
      <c r="NHN94" s="348"/>
      <c r="NHO94" s="348"/>
      <c r="NHP94" s="348"/>
      <c r="NHQ94" s="348"/>
      <c r="NHR94" s="348"/>
      <c r="NHS94" s="348"/>
      <c r="NHT94" s="348"/>
      <c r="NHU94" s="348"/>
      <c r="NHV94" s="348"/>
      <c r="NHW94" s="348"/>
      <c r="NHX94" s="348"/>
      <c r="NHY94" s="348"/>
      <c r="NHZ94" s="348"/>
      <c r="NIA94" s="348"/>
      <c r="NIB94" s="348"/>
      <c r="NIC94" s="348"/>
      <c r="NID94" s="348"/>
      <c r="NIE94" s="348"/>
      <c r="NIF94" s="348"/>
      <c r="NIG94" s="348"/>
      <c r="NIH94" s="348"/>
      <c r="NII94" s="348"/>
      <c r="NIJ94" s="348"/>
      <c r="NIK94" s="348"/>
      <c r="NIL94" s="348"/>
      <c r="NIM94" s="348"/>
      <c r="NIN94" s="348"/>
      <c r="NIO94" s="348"/>
      <c r="NIP94" s="348"/>
      <c r="NIQ94" s="348"/>
      <c r="NIR94" s="348"/>
      <c r="NIS94" s="348"/>
      <c r="NIT94" s="348"/>
      <c r="NIU94" s="348"/>
      <c r="NIV94" s="348"/>
      <c r="NIW94" s="348"/>
      <c r="NIX94" s="348"/>
      <c r="NIY94" s="348"/>
      <c r="NIZ94" s="348"/>
      <c r="NJA94" s="348"/>
      <c r="NJB94" s="348"/>
      <c r="NJC94" s="348"/>
      <c r="NJD94" s="348"/>
      <c r="NJE94" s="348"/>
      <c r="NJF94" s="348"/>
      <c r="NJG94" s="348"/>
      <c r="NJH94" s="348"/>
      <c r="NJI94" s="348"/>
      <c r="NJJ94" s="348"/>
      <c r="NJK94" s="348"/>
      <c r="NJL94" s="348"/>
      <c r="NJM94" s="348"/>
      <c r="NJN94" s="348"/>
      <c r="NJO94" s="348"/>
      <c r="NJP94" s="348"/>
      <c r="NJQ94" s="348"/>
      <c r="NJR94" s="348"/>
      <c r="NJS94" s="348"/>
      <c r="NJT94" s="348"/>
      <c r="NJU94" s="348"/>
      <c r="NJV94" s="348"/>
      <c r="NJW94" s="348"/>
      <c r="NJX94" s="348"/>
      <c r="NJY94" s="348"/>
      <c r="NJZ94" s="348"/>
      <c r="NKA94" s="348"/>
      <c r="NKB94" s="348"/>
      <c r="NKC94" s="348"/>
      <c r="NKD94" s="348"/>
      <c r="NKE94" s="348"/>
      <c r="NKF94" s="348"/>
      <c r="NKG94" s="348"/>
      <c r="NKH94" s="348"/>
      <c r="NKI94" s="348"/>
      <c r="NKJ94" s="348"/>
      <c r="NKK94" s="348"/>
      <c r="NKL94" s="348"/>
      <c r="NKM94" s="348"/>
      <c r="NKN94" s="348"/>
      <c r="NKO94" s="348"/>
      <c r="NKP94" s="348"/>
      <c r="NKQ94" s="348"/>
      <c r="NKR94" s="348"/>
      <c r="NKS94" s="348"/>
      <c r="NKT94" s="348"/>
      <c r="NKU94" s="348"/>
      <c r="NKV94" s="348"/>
      <c r="NKW94" s="348"/>
      <c r="NKX94" s="348"/>
      <c r="NKY94" s="348"/>
      <c r="NKZ94" s="348"/>
      <c r="NLA94" s="348"/>
      <c r="NLB94" s="348"/>
      <c r="NLC94" s="348"/>
      <c r="NLD94" s="348"/>
      <c r="NLE94" s="348"/>
      <c r="NLF94" s="348"/>
      <c r="NLG94" s="348"/>
      <c r="NLH94" s="348"/>
      <c r="NLI94" s="348"/>
      <c r="NLJ94" s="348"/>
      <c r="NLK94" s="348"/>
      <c r="NLL94" s="348"/>
      <c r="NLM94" s="348"/>
      <c r="NLN94" s="348"/>
      <c r="NLO94" s="348"/>
      <c r="NLP94" s="348"/>
      <c r="NLQ94" s="348"/>
      <c r="NLR94" s="348"/>
      <c r="NLS94" s="348"/>
      <c r="NLT94" s="348"/>
      <c r="NLU94" s="348"/>
      <c r="NLV94" s="348"/>
      <c r="NLW94" s="348"/>
      <c r="NLX94" s="348"/>
      <c r="NLY94" s="348"/>
      <c r="NLZ94" s="348"/>
      <c r="NMA94" s="348"/>
      <c r="NMB94" s="348"/>
      <c r="NMC94" s="348"/>
      <c r="NMD94" s="348"/>
      <c r="NME94" s="348"/>
      <c r="NMF94" s="348"/>
      <c r="NMG94" s="348"/>
      <c r="NMH94" s="348"/>
      <c r="NMI94" s="348"/>
      <c r="NMJ94" s="348"/>
      <c r="NMK94" s="348"/>
      <c r="NML94" s="348"/>
      <c r="NMM94" s="348"/>
      <c r="NMN94" s="348"/>
      <c r="NMO94" s="348"/>
      <c r="NMP94" s="348"/>
      <c r="NMQ94" s="348"/>
      <c r="NMR94" s="348"/>
      <c r="NMS94" s="348"/>
      <c r="NMT94" s="348"/>
      <c r="NMU94" s="348"/>
      <c r="NMV94" s="348"/>
      <c r="NMW94" s="348"/>
      <c r="NMX94" s="348"/>
      <c r="NMY94" s="348"/>
      <c r="NMZ94" s="348"/>
      <c r="NNA94" s="348"/>
      <c r="NNB94" s="348"/>
      <c r="NNC94" s="348"/>
      <c r="NND94" s="348"/>
      <c r="NNE94" s="348"/>
      <c r="NNF94" s="348"/>
      <c r="NNG94" s="348"/>
      <c r="NNH94" s="348"/>
      <c r="NNI94" s="348"/>
      <c r="NNJ94" s="348"/>
      <c r="NNK94" s="348"/>
      <c r="NNL94" s="348"/>
      <c r="NNM94" s="348"/>
      <c r="NNN94" s="348"/>
      <c r="NNO94" s="348"/>
      <c r="NNP94" s="348"/>
      <c r="NNQ94" s="348"/>
      <c r="NNR94" s="348"/>
      <c r="NNS94" s="348"/>
      <c r="NNT94" s="348"/>
      <c r="NNU94" s="348"/>
      <c r="NNV94" s="348"/>
      <c r="NNW94" s="348"/>
      <c r="NNX94" s="348"/>
      <c r="NNY94" s="348"/>
      <c r="NNZ94" s="348"/>
      <c r="NOA94" s="348"/>
      <c r="NOB94" s="348"/>
      <c r="NOC94" s="348"/>
      <c r="NOD94" s="348"/>
      <c r="NOE94" s="348"/>
      <c r="NOF94" s="348"/>
      <c r="NOG94" s="348"/>
      <c r="NOH94" s="348"/>
      <c r="NOI94" s="348"/>
      <c r="NOJ94" s="348"/>
      <c r="NOK94" s="348"/>
      <c r="NOL94" s="348"/>
      <c r="NOM94" s="348"/>
      <c r="NON94" s="348"/>
      <c r="NOO94" s="348"/>
      <c r="NOP94" s="348"/>
      <c r="NOQ94" s="348"/>
      <c r="NOR94" s="348"/>
      <c r="NOS94" s="348"/>
      <c r="NOT94" s="348"/>
      <c r="NOU94" s="348"/>
      <c r="NOV94" s="348"/>
      <c r="NOW94" s="348"/>
      <c r="NOX94" s="348"/>
      <c r="NOY94" s="348"/>
      <c r="NOZ94" s="348"/>
      <c r="NPA94" s="348"/>
      <c r="NPB94" s="348"/>
      <c r="NPC94" s="348"/>
      <c r="NPD94" s="348"/>
      <c r="NPE94" s="348"/>
      <c r="NPF94" s="348"/>
      <c r="NPG94" s="348"/>
      <c r="NPH94" s="348"/>
      <c r="NPI94" s="348"/>
      <c r="NPJ94" s="348"/>
      <c r="NPK94" s="348"/>
      <c r="NPL94" s="348"/>
      <c r="NPM94" s="348"/>
      <c r="NPN94" s="348"/>
      <c r="NPO94" s="348"/>
      <c r="NPP94" s="348"/>
      <c r="NPQ94" s="348"/>
      <c r="NPR94" s="348"/>
      <c r="NPS94" s="348"/>
      <c r="NPT94" s="348"/>
      <c r="NPU94" s="348"/>
      <c r="NPV94" s="348"/>
      <c r="NPW94" s="348"/>
      <c r="NPX94" s="348"/>
      <c r="NPY94" s="348"/>
      <c r="NPZ94" s="348"/>
      <c r="NQA94" s="348"/>
      <c r="NQB94" s="348"/>
      <c r="NQC94" s="348"/>
      <c r="NQD94" s="348"/>
      <c r="NQE94" s="348"/>
      <c r="NQF94" s="348"/>
      <c r="NQG94" s="348"/>
      <c r="NQH94" s="348"/>
      <c r="NQI94" s="348"/>
      <c r="NQJ94" s="348"/>
      <c r="NQK94" s="348"/>
      <c r="NQL94" s="348"/>
      <c r="NQM94" s="348"/>
      <c r="NQN94" s="348"/>
      <c r="NQO94" s="348"/>
      <c r="NQP94" s="348"/>
      <c r="NQQ94" s="348"/>
      <c r="NQR94" s="348"/>
      <c r="NQS94" s="348"/>
      <c r="NQT94" s="348"/>
      <c r="NQU94" s="348"/>
      <c r="NQV94" s="348"/>
      <c r="NQW94" s="348"/>
      <c r="NQX94" s="348"/>
      <c r="NQY94" s="348"/>
      <c r="NQZ94" s="348"/>
      <c r="NRA94" s="348"/>
      <c r="NRB94" s="348"/>
      <c r="NRC94" s="348"/>
      <c r="NRD94" s="348"/>
      <c r="NRE94" s="348"/>
      <c r="NRF94" s="348"/>
      <c r="NRG94" s="348"/>
      <c r="NRH94" s="348"/>
      <c r="NRI94" s="348"/>
      <c r="NRJ94" s="348"/>
      <c r="NRK94" s="348"/>
      <c r="NRL94" s="348"/>
      <c r="NRM94" s="348"/>
      <c r="NRN94" s="348"/>
      <c r="NRO94" s="348"/>
      <c r="NRP94" s="348"/>
      <c r="NRQ94" s="348"/>
      <c r="NRR94" s="348"/>
      <c r="NRS94" s="348"/>
      <c r="NRT94" s="348"/>
      <c r="NRU94" s="348"/>
      <c r="NRV94" s="348"/>
      <c r="NRW94" s="348"/>
      <c r="NRX94" s="348"/>
      <c r="NRY94" s="348"/>
      <c r="NRZ94" s="348"/>
      <c r="NSA94" s="348"/>
      <c r="NSB94" s="348"/>
      <c r="NSC94" s="348"/>
      <c r="NSD94" s="348"/>
      <c r="NSE94" s="348"/>
      <c r="NSF94" s="348"/>
      <c r="NSG94" s="348"/>
      <c r="NSH94" s="348"/>
      <c r="NSI94" s="348"/>
      <c r="NSJ94" s="348"/>
      <c r="NSK94" s="348"/>
      <c r="NSL94" s="348"/>
      <c r="NSM94" s="348"/>
      <c r="NSN94" s="348"/>
      <c r="NSO94" s="348"/>
      <c r="NSP94" s="348"/>
      <c r="NSQ94" s="348"/>
      <c r="NSR94" s="348"/>
      <c r="NSS94" s="348"/>
      <c r="NST94" s="348"/>
      <c r="NSU94" s="348"/>
      <c r="NSV94" s="348"/>
      <c r="NSW94" s="348"/>
      <c r="NSX94" s="348"/>
      <c r="NSY94" s="348"/>
      <c r="NSZ94" s="348"/>
      <c r="NTA94" s="348"/>
      <c r="NTB94" s="348"/>
      <c r="NTC94" s="348"/>
      <c r="NTD94" s="348"/>
      <c r="NTE94" s="348"/>
      <c r="NTF94" s="348"/>
      <c r="NTG94" s="348"/>
      <c r="NTH94" s="348"/>
      <c r="NTI94" s="348"/>
      <c r="NTJ94" s="348"/>
      <c r="NTK94" s="348"/>
      <c r="NTL94" s="348"/>
      <c r="NTM94" s="348"/>
      <c r="NTN94" s="348"/>
      <c r="NTO94" s="348"/>
      <c r="NTP94" s="348"/>
      <c r="NTQ94" s="348"/>
      <c r="NTR94" s="348"/>
      <c r="NTS94" s="348"/>
      <c r="NTT94" s="348"/>
      <c r="NTU94" s="348"/>
      <c r="NTV94" s="348"/>
      <c r="NTW94" s="348"/>
      <c r="NTX94" s="348"/>
      <c r="NTY94" s="348"/>
      <c r="NTZ94" s="348"/>
      <c r="NUA94" s="348"/>
      <c r="NUB94" s="348"/>
      <c r="NUC94" s="348"/>
      <c r="NUD94" s="348"/>
      <c r="NUE94" s="348"/>
      <c r="NUF94" s="348"/>
      <c r="NUG94" s="348"/>
      <c r="NUH94" s="348"/>
      <c r="NUI94" s="348"/>
      <c r="NUJ94" s="348"/>
      <c r="NUK94" s="348"/>
      <c r="NUL94" s="348"/>
      <c r="NUM94" s="348"/>
      <c r="NUN94" s="348"/>
      <c r="NUO94" s="348"/>
      <c r="NUP94" s="348"/>
      <c r="NUQ94" s="348"/>
      <c r="NUR94" s="348"/>
      <c r="NUS94" s="348"/>
      <c r="NUT94" s="348"/>
      <c r="NUU94" s="348"/>
      <c r="NUV94" s="348"/>
      <c r="NUW94" s="348"/>
      <c r="NUX94" s="348"/>
      <c r="NUY94" s="348"/>
      <c r="NUZ94" s="348"/>
      <c r="NVA94" s="348"/>
      <c r="NVB94" s="348"/>
      <c r="NVC94" s="348"/>
      <c r="NVD94" s="348"/>
      <c r="NVE94" s="348"/>
      <c r="NVF94" s="348"/>
      <c r="NVG94" s="348"/>
      <c r="NVH94" s="348"/>
      <c r="NVI94" s="348"/>
      <c r="NVJ94" s="348"/>
      <c r="NVK94" s="348"/>
      <c r="NVL94" s="348"/>
      <c r="NVM94" s="348"/>
      <c r="NVN94" s="348"/>
      <c r="NVO94" s="348"/>
      <c r="NVP94" s="348"/>
      <c r="NVQ94" s="348"/>
      <c r="NVR94" s="348"/>
      <c r="NVS94" s="348"/>
      <c r="NVT94" s="348"/>
      <c r="NVU94" s="348"/>
      <c r="NVV94" s="348"/>
      <c r="NVW94" s="348"/>
      <c r="NVX94" s="348"/>
      <c r="NVY94" s="348"/>
      <c r="NVZ94" s="348"/>
      <c r="NWA94" s="348"/>
      <c r="NWB94" s="348"/>
      <c r="NWC94" s="348"/>
      <c r="NWD94" s="348"/>
      <c r="NWE94" s="348"/>
      <c r="NWF94" s="348"/>
      <c r="NWG94" s="348"/>
      <c r="NWH94" s="348"/>
      <c r="NWI94" s="348"/>
      <c r="NWJ94" s="348"/>
      <c r="NWK94" s="348"/>
      <c r="NWL94" s="348"/>
      <c r="NWM94" s="348"/>
      <c r="NWN94" s="348"/>
      <c r="NWO94" s="348"/>
      <c r="NWP94" s="348"/>
      <c r="NWQ94" s="348"/>
      <c r="NWR94" s="348"/>
      <c r="NWS94" s="348"/>
      <c r="NWT94" s="348"/>
      <c r="NWU94" s="348"/>
      <c r="NWV94" s="348"/>
      <c r="NWW94" s="348"/>
      <c r="NWX94" s="348"/>
      <c r="NWY94" s="348"/>
      <c r="NWZ94" s="348"/>
      <c r="NXA94" s="348"/>
      <c r="NXB94" s="348"/>
      <c r="NXC94" s="348"/>
      <c r="NXD94" s="348"/>
      <c r="NXE94" s="348"/>
      <c r="NXF94" s="348"/>
      <c r="NXG94" s="348"/>
      <c r="NXH94" s="348"/>
      <c r="NXI94" s="348"/>
      <c r="NXJ94" s="348"/>
      <c r="NXK94" s="348"/>
      <c r="NXL94" s="348"/>
      <c r="NXM94" s="348"/>
      <c r="NXN94" s="348"/>
      <c r="NXO94" s="348"/>
      <c r="NXP94" s="348"/>
      <c r="NXQ94" s="348"/>
      <c r="NXR94" s="348"/>
      <c r="NXS94" s="348"/>
      <c r="NXT94" s="348"/>
      <c r="NXU94" s="348"/>
      <c r="NXV94" s="348"/>
      <c r="NXW94" s="348"/>
      <c r="NXX94" s="348"/>
      <c r="NXY94" s="348"/>
      <c r="NXZ94" s="348"/>
      <c r="NYA94" s="348"/>
      <c r="NYB94" s="348"/>
      <c r="NYC94" s="348"/>
      <c r="NYD94" s="348"/>
      <c r="NYE94" s="348"/>
      <c r="NYF94" s="348"/>
      <c r="NYG94" s="348"/>
      <c r="NYH94" s="348"/>
      <c r="NYI94" s="348"/>
      <c r="NYJ94" s="348"/>
      <c r="NYK94" s="348"/>
      <c r="NYL94" s="348"/>
      <c r="NYM94" s="348"/>
      <c r="NYN94" s="348"/>
      <c r="NYO94" s="348"/>
      <c r="NYP94" s="348"/>
      <c r="NYQ94" s="348"/>
      <c r="NYR94" s="348"/>
      <c r="NYS94" s="348"/>
      <c r="NYT94" s="348"/>
      <c r="NYU94" s="348"/>
      <c r="NYV94" s="348"/>
      <c r="NYW94" s="348"/>
      <c r="NYX94" s="348"/>
      <c r="NYY94" s="348"/>
      <c r="NYZ94" s="348"/>
      <c r="NZA94" s="348"/>
      <c r="NZB94" s="348"/>
      <c r="NZC94" s="348"/>
      <c r="NZD94" s="348"/>
      <c r="NZE94" s="348"/>
      <c r="NZF94" s="348"/>
      <c r="NZG94" s="348"/>
      <c r="NZH94" s="348"/>
      <c r="NZI94" s="348"/>
      <c r="NZJ94" s="348"/>
      <c r="NZK94" s="348"/>
      <c r="NZL94" s="348"/>
      <c r="NZM94" s="348"/>
      <c r="NZN94" s="348"/>
      <c r="NZO94" s="348"/>
      <c r="NZP94" s="348"/>
      <c r="NZQ94" s="348"/>
      <c r="NZR94" s="348"/>
      <c r="NZS94" s="348"/>
      <c r="NZT94" s="348"/>
      <c r="NZU94" s="348"/>
      <c r="NZV94" s="348"/>
      <c r="NZW94" s="348"/>
      <c r="NZX94" s="348"/>
      <c r="NZY94" s="348"/>
      <c r="NZZ94" s="348"/>
      <c r="OAA94" s="348"/>
      <c r="OAB94" s="348"/>
      <c r="OAC94" s="348"/>
      <c r="OAD94" s="348"/>
      <c r="OAE94" s="348"/>
      <c r="OAF94" s="348"/>
      <c r="OAG94" s="348"/>
      <c r="OAH94" s="348"/>
      <c r="OAI94" s="348"/>
      <c r="OAJ94" s="348"/>
      <c r="OAK94" s="348"/>
      <c r="OAL94" s="348"/>
      <c r="OAM94" s="348"/>
      <c r="OAN94" s="348"/>
      <c r="OAO94" s="348"/>
      <c r="OAP94" s="348"/>
      <c r="OAQ94" s="348"/>
      <c r="OAR94" s="348"/>
      <c r="OAS94" s="348"/>
      <c r="OAT94" s="348"/>
      <c r="OAU94" s="348"/>
      <c r="OAV94" s="348"/>
      <c r="OAW94" s="348"/>
      <c r="OAX94" s="348"/>
      <c r="OAY94" s="348"/>
      <c r="OAZ94" s="348"/>
      <c r="OBA94" s="348"/>
      <c r="OBB94" s="348"/>
      <c r="OBC94" s="348"/>
      <c r="OBD94" s="348"/>
      <c r="OBE94" s="348"/>
      <c r="OBF94" s="348"/>
      <c r="OBG94" s="348"/>
      <c r="OBH94" s="348"/>
      <c r="OBI94" s="348"/>
      <c r="OBJ94" s="348"/>
      <c r="OBK94" s="348"/>
      <c r="OBL94" s="348"/>
      <c r="OBM94" s="348"/>
      <c r="OBN94" s="348"/>
      <c r="OBO94" s="348"/>
      <c r="OBP94" s="348"/>
      <c r="OBQ94" s="348"/>
      <c r="OBR94" s="348"/>
      <c r="OBS94" s="348"/>
      <c r="OBT94" s="348"/>
      <c r="OBU94" s="348"/>
      <c r="OBV94" s="348"/>
      <c r="OBW94" s="348"/>
      <c r="OBX94" s="348"/>
      <c r="OBY94" s="348"/>
      <c r="OBZ94" s="348"/>
      <c r="OCA94" s="348"/>
      <c r="OCB94" s="348"/>
      <c r="OCC94" s="348"/>
      <c r="OCD94" s="348"/>
      <c r="OCE94" s="348"/>
      <c r="OCF94" s="348"/>
      <c r="OCG94" s="348"/>
      <c r="OCH94" s="348"/>
      <c r="OCI94" s="348"/>
      <c r="OCJ94" s="348"/>
      <c r="OCK94" s="348"/>
      <c r="OCL94" s="348"/>
      <c r="OCM94" s="348"/>
      <c r="OCN94" s="348"/>
      <c r="OCO94" s="348"/>
      <c r="OCP94" s="348"/>
      <c r="OCQ94" s="348"/>
      <c r="OCR94" s="348"/>
      <c r="OCS94" s="348"/>
      <c r="OCT94" s="348"/>
      <c r="OCU94" s="348"/>
      <c r="OCV94" s="348"/>
      <c r="OCW94" s="348"/>
      <c r="OCX94" s="348"/>
      <c r="OCY94" s="348"/>
      <c r="OCZ94" s="348"/>
      <c r="ODA94" s="348"/>
      <c r="ODB94" s="348"/>
      <c r="ODC94" s="348"/>
      <c r="ODD94" s="348"/>
      <c r="ODE94" s="348"/>
      <c r="ODF94" s="348"/>
      <c r="ODG94" s="348"/>
      <c r="ODH94" s="348"/>
      <c r="ODI94" s="348"/>
      <c r="ODJ94" s="348"/>
      <c r="ODK94" s="348"/>
      <c r="ODL94" s="348"/>
      <c r="ODM94" s="348"/>
      <c r="ODN94" s="348"/>
      <c r="ODO94" s="348"/>
      <c r="ODP94" s="348"/>
      <c r="ODQ94" s="348"/>
      <c r="ODR94" s="348"/>
      <c r="ODS94" s="348"/>
      <c r="ODT94" s="348"/>
      <c r="ODU94" s="348"/>
      <c r="ODV94" s="348"/>
      <c r="ODW94" s="348"/>
      <c r="ODX94" s="348"/>
      <c r="ODY94" s="348"/>
      <c r="ODZ94" s="348"/>
      <c r="OEA94" s="348"/>
      <c r="OEB94" s="348"/>
      <c r="OEC94" s="348"/>
      <c r="OED94" s="348"/>
      <c r="OEE94" s="348"/>
      <c r="OEF94" s="348"/>
      <c r="OEG94" s="348"/>
      <c r="OEH94" s="348"/>
      <c r="OEI94" s="348"/>
      <c r="OEJ94" s="348"/>
      <c r="OEK94" s="348"/>
      <c r="OEL94" s="348"/>
      <c r="OEM94" s="348"/>
      <c r="OEN94" s="348"/>
      <c r="OEO94" s="348"/>
      <c r="OEP94" s="348"/>
      <c r="OEQ94" s="348"/>
      <c r="OER94" s="348"/>
      <c r="OES94" s="348"/>
      <c r="OET94" s="348"/>
      <c r="OEU94" s="348"/>
      <c r="OEV94" s="348"/>
      <c r="OEW94" s="348"/>
      <c r="OEX94" s="348"/>
      <c r="OEY94" s="348"/>
      <c r="OEZ94" s="348"/>
      <c r="OFA94" s="348"/>
      <c r="OFB94" s="348"/>
      <c r="OFC94" s="348"/>
      <c r="OFD94" s="348"/>
      <c r="OFE94" s="348"/>
      <c r="OFF94" s="348"/>
      <c r="OFG94" s="348"/>
      <c r="OFH94" s="348"/>
      <c r="OFI94" s="348"/>
      <c r="OFJ94" s="348"/>
      <c r="OFK94" s="348"/>
      <c r="OFL94" s="348"/>
      <c r="OFM94" s="348"/>
      <c r="OFN94" s="348"/>
      <c r="OFO94" s="348"/>
      <c r="OFP94" s="348"/>
      <c r="OFQ94" s="348"/>
      <c r="OFR94" s="348"/>
      <c r="OFS94" s="348"/>
      <c r="OFT94" s="348"/>
      <c r="OFU94" s="348"/>
      <c r="OFV94" s="348"/>
      <c r="OFW94" s="348"/>
      <c r="OFX94" s="348"/>
      <c r="OFY94" s="348"/>
      <c r="OFZ94" s="348"/>
      <c r="OGA94" s="348"/>
      <c r="OGB94" s="348"/>
      <c r="OGC94" s="348"/>
      <c r="OGD94" s="348"/>
      <c r="OGE94" s="348"/>
      <c r="OGF94" s="348"/>
      <c r="OGG94" s="348"/>
      <c r="OGH94" s="348"/>
      <c r="OGI94" s="348"/>
      <c r="OGJ94" s="348"/>
      <c r="OGK94" s="348"/>
      <c r="OGL94" s="348"/>
      <c r="OGM94" s="348"/>
      <c r="OGN94" s="348"/>
      <c r="OGO94" s="348"/>
      <c r="OGP94" s="348"/>
      <c r="OGQ94" s="348"/>
      <c r="OGR94" s="348"/>
      <c r="OGS94" s="348"/>
      <c r="OGT94" s="348"/>
      <c r="OGU94" s="348"/>
      <c r="OGV94" s="348"/>
      <c r="OGW94" s="348"/>
      <c r="OGX94" s="348"/>
      <c r="OGY94" s="348"/>
      <c r="OGZ94" s="348"/>
      <c r="OHA94" s="348"/>
      <c r="OHB94" s="348"/>
      <c r="OHC94" s="348"/>
      <c r="OHD94" s="348"/>
      <c r="OHE94" s="348"/>
      <c r="OHF94" s="348"/>
      <c r="OHG94" s="348"/>
      <c r="OHH94" s="348"/>
      <c r="OHI94" s="348"/>
      <c r="OHJ94" s="348"/>
      <c r="OHK94" s="348"/>
      <c r="OHL94" s="348"/>
      <c r="OHM94" s="348"/>
      <c r="OHN94" s="348"/>
      <c r="OHO94" s="348"/>
      <c r="OHP94" s="348"/>
      <c r="OHQ94" s="348"/>
      <c r="OHR94" s="348"/>
      <c r="OHS94" s="348"/>
      <c r="OHT94" s="348"/>
      <c r="OHU94" s="348"/>
      <c r="OHV94" s="348"/>
      <c r="OHW94" s="348"/>
      <c r="OHX94" s="348"/>
      <c r="OHY94" s="348"/>
      <c r="OHZ94" s="348"/>
      <c r="OIA94" s="348"/>
      <c r="OIB94" s="348"/>
      <c r="OIC94" s="348"/>
      <c r="OID94" s="348"/>
      <c r="OIE94" s="348"/>
      <c r="OIF94" s="348"/>
      <c r="OIG94" s="348"/>
      <c r="OIH94" s="348"/>
      <c r="OII94" s="348"/>
      <c r="OIJ94" s="348"/>
      <c r="OIK94" s="348"/>
      <c r="OIL94" s="348"/>
      <c r="OIM94" s="348"/>
      <c r="OIN94" s="348"/>
      <c r="OIO94" s="348"/>
      <c r="OIP94" s="348"/>
      <c r="OIQ94" s="348"/>
      <c r="OIR94" s="348"/>
      <c r="OIS94" s="348"/>
      <c r="OIT94" s="348"/>
      <c r="OIU94" s="348"/>
      <c r="OIV94" s="348"/>
      <c r="OIW94" s="348"/>
      <c r="OIX94" s="348"/>
      <c r="OIY94" s="348"/>
      <c r="OIZ94" s="348"/>
      <c r="OJA94" s="348"/>
      <c r="OJB94" s="348"/>
      <c r="OJC94" s="348"/>
      <c r="OJD94" s="348"/>
      <c r="OJE94" s="348"/>
      <c r="OJF94" s="348"/>
      <c r="OJG94" s="348"/>
      <c r="OJH94" s="348"/>
      <c r="OJI94" s="348"/>
      <c r="OJJ94" s="348"/>
      <c r="OJK94" s="348"/>
      <c r="OJL94" s="348"/>
      <c r="OJM94" s="348"/>
      <c r="OJN94" s="348"/>
      <c r="OJO94" s="348"/>
      <c r="OJP94" s="348"/>
      <c r="OJQ94" s="348"/>
      <c r="OJR94" s="348"/>
      <c r="OJS94" s="348"/>
      <c r="OJT94" s="348"/>
      <c r="OJU94" s="348"/>
      <c r="OJV94" s="348"/>
      <c r="OJW94" s="348"/>
      <c r="OJX94" s="348"/>
      <c r="OJY94" s="348"/>
      <c r="OJZ94" s="348"/>
      <c r="OKA94" s="348"/>
      <c r="OKB94" s="348"/>
      <c r="OKC94" s="348"/>
      <c r="OKD94" s="348"/>
      <c r="OKE94" s="348"/>
      <c r="OKF94" s="348"/>
      <c r="OKG94" s="348"/>
      <c r="OKH94" s="348"/>
      <c r="OKI94" s="348"/>
      <c r="OKJ94" s="348"/>
      <c r="OKK94" s="348"/>
      <c r="OKL94" s="348"/>
      <c r="OKM94" s="348"/>
      <c r="OKN94" s="348"/>
      <c r="OKO94" s="348"/>
      <c r="OKP94" s="348"/>
      <c r="OKQ94" s="348"/>
      <c r="OKR94" s="348"/>
      <c r="OKS94" s="348"/>
      <c r="OKT94" s="348"/>
      <c r="OKU94" s="348"/>
      <c r="OKV94" s="348"/>
      <c r="OKW94" s="348"/>
      <c r="OKX94" s="348"/>
      <c r="OKY94" s="348"/>
      <c r="OKZ94" s="348"/>
      <c r="OLA94" s="348"/>
      <c r="OLB94" s="348"/>
      <c r="OLC94" s="348"/>
      <c r="OLD94" s="348"/>
      <c r="OLE94" s="348"/>
      <c r="OLF94" s="348"/>
      <c r="OLG94" s="348"/>
      <c r="OLH94" s="348"/>
      <c r="OLI94" s="348"/>
      <c r="OLJ94" s="348"/>
      <c r="OLK94" s="348"/>
      <c r="OLL94" s="348"/>
      <c r="OLM94" s="348"/>
      <c r="OLN94" s="348"/>
      <c r="OLO94" s="348"/>
      <c r="OLP94" s="348"/>
      <c r="OLQ94" s="348"/>
      <c r="OLR94" s="348"/>
      <c r="OLS94" s="348"/>
      <c r="OLT94" s="348"/>
      <c r="OLU94" s="348"/>
      <c r="OLV94" s="348"/>
      <c r="OLW94" s="348"/>
      <c r="OLX94" s="348"/>
      <c r="OLY94" s="348"/>
      <c r="OLZ94" s="348"/>
      <c r="OMA94" s="348"/>
      <c r="OMB94" s="348"/>
      <c r="OMC94" s="348"/>
      <c r="OMD94" s="348"/>
      <c r="OME94" s="348"/>
      <c r="OMF94" s="348"/>
      <c r="OMG94" s="348"/>
      <c r="OMH94" s="348"/>
      <c r="OMI94" s="348"/>
      <c r="OMJ94" s="348"/>
      <c r="OMK94" s="348"/>
      <c r="OML94" s="348"/>
      <c r="OMM94" s="348"/>
      <c r="OMN94" s="348"/>
      <c r="OMO94" s="348"/>
      <c r="OMP94" s="348"/>
      <c r="OMQ94" s="348"/>
      <c r="OMR94" s="348"/>
      <c r="OMS94" s="348"/>
      <c r="OMT94" s="348"/>
      <c r="OMU94" s="348"/>
      <c r="OMV94" s="348"/>
      <c r="OMW94" s="348"/>
      <c r="OMX94" s="348"/>
      <c r="OMY94" s="348"/>
      <c r="OMZ94" s="348"/>
      <c r="ONA94" s="348"/>
      <c r="ONB94" s="348"/>
      <c r="ONC94" s="348"/>
      <c r="OND94" s="348"/>
      <c r="ONE94" s="348"/>
      <c r="ONF94" s="348"/>
      <c r="ONG94" s="348"/>
      <c r="ONH94" s="348"/>
      <c r="ONI94" s="348"/>
      <c r="ONJ94" s="348"/>
      <c r="ONK94" s="348"/>
      <c r="ONL94" s="348"/>
      <c r="ONM94" s="348"/>
      <c r="ONN94" s="348"/>
      <c r="ONO94" s="348"/>
      <c r="ONP94" s="348"/>
      <c r="ONQ94" s="348"/>
      <c r="ONR94" s="348"/>
      <c r="ONS94" s="348"/>
      <c r="ONT94" s="348"/>
      <c r="ONU94" s="348"/>
      <c r="ONV94" s="348"/>
      <c r="ONW94" s="348"/>
      <c r="ONX94" s="348"/>
      <c r="ONY94" s="348"/>
      <c r="ONZ94" s="348"/>
      <c r="OOA94" s="348"/>
      <c r="OOB94" s="348"/>
      <c r="OOC94" s="348"/>
      <c r="OOD94" s="348"/>
      <c r="OOE94" s="348"/>
      <c r="OOF94" s="348"/>
      <c r="OOG94" s="348"/>
      <c r="OOH94" s="348"/>
      <c r="OOI94" s="348"/>
      <c r="OOJ94" s="348"/>
      <c r="OOK94" s="348"/>
      <c r="OOL94" s="348"/>
      <c r="OOM94" s="348"/>
      <c r="OON94" s="348"/>
      <c r="OOO94" s="348"/>
      <c r="OOP94" s="348"/>
      <c r="OOQ94" s="348"/>
      <c r="OOR94" s="348"/>
      <c r="OOS94" s="348"/>
      <c r="OOT94" s="348"/>
      <c r="OOU94" s="348"/>
      <c r="OOV94" s="348"/>
      <c r="OOW94" s="348"/>
      <c r="OOX94" s="348"/>
      <c r="OOY94" s="348"/>
      <c r="OOZ94" s="348"/>
      <c r="OPA94" s="348"/>
      <c r="OPB94" s="348"/>
      <c r="OPC94" s="348"/>
      <c r="OPD94" s="348"/>
      <c r="OPE94" s="348"/>
      <c r="OPF94" s="348"/>
      <c r="OPG94" s="348"/>
      <c r="OPH94" s="348"/>
      <c r="OPI94" s="348"/>
      <c r="OPJ94" s="348"/>
      <c r="OPK94" s="348"/>
      <c r="OPL94" s="348"/>
      <c r="OPM94" s="348"/>
      <c r="OPN94" s="348"/>
      <c r="OPO94" s="348"/>
      <c r="OPP94" s="348"/>
      <c r="OPQ94" s="348"/>
      <c r="OPR94" s="348"/>
      <c r="OPS94" s="348"/>
      <c r="OPT94" s="348"/>
      <c r="OPU94" s="348"/>
      <c r="OPV94" s="348"/>
      <c r="OPW94" s="348"/>
      <c r="OPX94" s="348"/>
      <c r="OPY94" s="348"/>
      <c r="OPZ94" s="348"/>
      <c r="OQA94" s="348"/>
      <c r="OQB94" s="348"/>
      <c r="OQC94" s="348"/>
      <c r="OQD94" s="348"/>
      <c r="OQE94" s="348"/>
      <c r="OQF94" s="348"/>
      <c r="OQG94" s="348"/>
      <c r="OQH94" s="348"/>
      <c r="OQI94" s="348"/>
      <c r="OQJ94" s="348"/>
      <c r="OQK94" s="348"/>
      <c r="OQL94" s="348"/>
      <c r="OQM94" s="348"/>
      <c r="OQN94" s="348"/>
      <c r="OQO94" s="348"/>
      <c r="OQP94" s="348"/>
      <c r="OQQ94" s="348"/>
      <c r="OQR94" s="348"/>
      <c r="OQS94" s="348"/>
      <c r="OQT94" s="348"/>
      <c r="OQU94" s="348"/>
      <c r="OQV94" s="348"/>
      <c r="OQW94" s="348"/>
      <c r="OQX94" s="348"/>
      <c r="OQY94" s="348"/>
      <c r="OQZ94" s="348"/>
      <c r="ORA94" s="348"/>
      <c r="ORB94" s="348"/>
      <c r="ORC94" s="348"/>
      <c r="ORD94" s="348"/>
      <c r="ORE94" s="348"/>
      <c r="ORF94" s="348"/>
      <c r="ORG94" s="348"/>
      <c r="ORH94" s="348"/>
      <c r="ORI94" s="348"/>
      <c r="ORJ94" s="348"/>
      <c r="ORK94" s="348"/>
      <c r="ORL94" s="348"/>
      <c r="ORM94" s="348"/>
      <c r="ORN94" s="348"/>
      <c r="ORO94" s="348"/>
      <c r="ORP94" s="348"/>
      <c r="ORQ94" s="348"/>
      <c r="ORR94" s="348"/>
      <c r="ORS94" s="348"/>
      <c r="ORT94" s="348"/>
      <c r="ORU94" s="348"/>
      <c r="ORV94" s="348"/>
      <c r="ORW94" s="348"/>
      <c r="ORX94" s="348"/>
      <c r="ORY94" s="348"/>
      <c r="ORZ94" s="348"/>
      <c r="OSA94" s="348"/>
      <c r="OSB94" s="348"/>
      <c r="OSC94" s="348"/>
      <c r="OSD94" s="348"/>
      <c r="OSE94" s="348"/>
      <c r="OSF94" s="348"/>
      <c r="OSG94" s="348"/>
      <c r="OSH94" s="348"/>
      <c r="OSI94" s="348"/>
      <c r="OSJ94" s="348"/>
      <c r="OSK94" s="348"/>
      <c r="OSL94" s="348"/>
      <c r="OSM94" s="348"/>
      <c r="OSN94" s="348"/>
      <c r="OSO94" s="348"/>
      <c r="OSP94" s="348"/>
      <c r="OSQ94" s="348"/>
      <c r="OSR94" s="348"/>
      <c r="OSS94" s="348"/>
      <c r="OST94" s="348"/>
      <c r="OSU94" s="348"/>
      <c r="OSV94" s="348"/>
      <c r="OSW94" s="348"/>
      <c r="OSX94" s="348"/>
      <c r="OSY94" s="348"/>
      <c r="OSZ94" s="348"/>
      <c r="OTA94" s="348"/>
      <c r="OTB94" s="348"/>
      <c r="OTC94" s="348"/>
      <c r="OTD94" s="348"/>
      <c r="OTE94" s="348"/>
      <c r="OTF94" s="348"/>
      <c r="OTG94" s="348"/>
      <c r="OTH94" s="348"/>
      <c r="OTI94" s="348"/>
      <c r="OTJ94" s="348"/>
      <c r="OTK94" s="348"/>
      <c r="OTL94" s="348"/>
      <c r="OTM94" s="348"/>
      <c r="OTN94" s="348"/>
      <c r="OTO94" s="348"/>
      <c r="OTP94" s="348"/>
      <c r="OTQ94" s="348"/>
      <c r="OTR94" s="348"/>
      <c r="OTS94" s="348"/>
      <c r="OTT94" s="348"/>
      <c r="OTU94" s="348"/>
      <c r="OTV94" s="348"/>
      <c r="OTW94" s="348"/>
      <c r="OTX94" s="348"/>
      <c r="OTY94" s="348"/>
      <c r="OTZ94" s="348"/>
      <c r="OUA94" s="348"/>
      <c r="OUB94" s="348"/>
      <c r="OUC94" s="348"/>
      <c r="OUD94" s="348"/>
      <c r="OUE94" s="348"/>
      <c r="OUF94" s="348"/>
      <c r="OUG94" s="348"/>
      <c r="OUH94" s="348"/>
      <c r="OUI94" s="348"/>
      <c r="OUJ94" s="348"/>
      <c r="OUK94" s="348"/>
      <c r="OUL94" s="348"/>
      <c r="OUM94" s="348"/>
      <c r="OUN94" s="348"/>
      <c r="OUO94" s="348"/>
      <c r="OUP94" s="348"/>
      <c r="OUQ94" s="348"/>
      <c r="OUR94" s="348"/>
      <c r="OUS94" s="348"/>
      <c r="OUT94" s="348"/>
      <c r="OUU94" s="348"/>
      <c r="OUV94" s="348"/>
      <c r="OUW94" s="348"/>
      <c r="OUX94" s="348"/>
      <c r="OUY94" s="348"/>
      <c r="OUZ94" s="348"/>
      <c r="OVA94" s="348"/>
      <c r="OVB94" s="348"/>
      <c r="OVC94" s="348"/>
      <c r="OVD94" s="348"/>
      <c r="OVE94" s="348"/>
      <c r="OVF94" s="348"/>
      <c r="OVG94" s="348"/>
      <c r="OVH94" s="348"/>
      <c r="OVI94" s="348"/>
      <c r="OVJ94" s="348"/>
      <c r="OVK94" s="348"/>
      <c r="OVL94" s="348"/>
      <c r="OVM94" s="348"/>
      <c r="OVN94" s="348"/>
      <c r="OVO94" s="348"/>
      <c r="OVP94" s="348"/>
      <c r="OVQ94" s="348"/>
      <c r="OVR94" s="348"/>
      <c r="OVS94" s="348"/>
      <c r="OVT94" s="348"/>
      <c r="OVU94" s="348"/>
      <c r="OVV94" s="348"/>
      <c r="OVW94" s="348"/>
      <c r="OVX94" s="348"/>
      <c r="OVY94" s="348"/>
      <c r="OVZ94" s="348"/>
      <c r="OWA94" s="348"/>
      <c r="OWB94" s="348"/>
      <c r="OWC94" s="348"/>
      <c r="OWD94" s="348"/>
      <c r="OWE94" s="348"/>
      <c r="OWF94" s="348"/>
      <c r="OWG94" s="348"/>
      <c r="OWH94" s="348"/>
      <c r="OWI94" s="348"/>
      <c r="OWJ94" s="348"/>
      <c r="OWK94" s="348"/>
      <c r="OWL94" s="348"/>
      <c r="OWM94" s="348"/>
      <c r="OWN94" s="348"/>
      <c r="OWO94" s="348"/>
      <c r="OWP94" s="348"/>
      <c r="OWQ94" s="348"/>
      <c r="OWR94" s="348"/>
      <c r="OWS94" s="348"/>
      <c r="OWT94" s="348"/>
      <c r="OWU94" s="348"/>
      <c r="OWV94" s="348"/>
      <c r="OWW94" s="348"/>
      <c r="OWX94" s="348"/>
      <c r="OWY94" s="348"/>
      <c r="OWZ94" s="348"/>
      <c r="OXA94" s="348"/>
      <c r="OXB94" s="348"/>
      <c r="OXC94" s="348"/>
      <c r="OXD94" s="348"/>
      <c r="OXE94" s="348"/>
      <c r="OXF94" s="348"/>
      <c r="OXG94" s="348"/>
      <c r="OXH94" s="348"/>
      <c r="OXI94" s="348"/>
      <c r="OXJ94" s="348"/>
      <c r="OXK94" s="348"/>
      <c r="OXL94" s="348"/>
      <c r="OXM94" s="348"/>
      <c r="OXN94" s="348"/>
      <c r="OXO94" s="348"/>
      <c r="OXP94" s="348"/>
      <c r="OXQ94" s="348"/>
      <c r="OXR94" s="348"/>
      <c r="OXS94" s="348"/>
      <c r="OXT94" s="348"/>
      <c r="OXU94" s="348"/>
      <c r="OXV94" s="348"/>
      <c r="OXW94" s="348"/>
      <c r="OXX94" s="348"/>
      <c r="OXY94" s="348"/>
      <c r="OXZ94" s="348"/>
      <c r="OYA94" s="348"/>
      <c r="OYB94" s="348"/>
      <c r="OYC94" s="348"/>
      <c r="OYD94" s="348"/>
      <c r="OYE94" s="348"/>
      <c r="OYF94" s="348"/>
      <c r="OYG94" s="348"/>
      <c r="OYH94" s="348"/>
      <c r="OYI94" s="348"/>
      <c r="OYJ94" s="348"/>
      <c r="OYK94" s="348"/>
      <c r="OYL94" s="348"/>
      <c r="OYM94" s="348"/>
      <c r="OYN94" s="348"/>
      <c r="OYO94" s="348"/>
      <c r="OYP94" s="348"/>
      <c r="OYQ94" s="348"/>
      <c r="OYR94" s="348"/>
      <c r="OYS94" s="348"/>
      <c r="OYT94" s="348"/>
      <c r="OYU94" s="348"/>
      <c r="OYV94" s="348"/>
      <c r="OYW94" s="348"/>
      <c r="OYX94" s="348"/>
      <c r="OYY94" s="348"/>
      <c r="OYZ94" s="348"/>
      <c r="OZA94" s="348"/>
      <c r="OZB94" s="348"/>
      <c r="OZC94" s="348"/>
      <c r="OZD94" s="348"/>
      <c r="OZE94" s="348"/>
      <c r="OZF94" s="348"/>
      <c r="OZG94" s="348"/>
      <c r="OZH94" s="348"/>
      <c r="OZI94" s="348"/>
      <c r="OZJ94" s="348"/>
      <c r="OZK94" s="348"/>
      <c r="OZL94" s="348"/>
      <c r="OZM94" s="348"/>
      <c r="OZN94" s="348"/>
      <c r="OZO94" s="348"/>
      <c r="OZP94" s="348"/>
      <c r="OZQ94" s="348"/>
      <c r="OZR94" s="348"/>
      <c r="OZS94" s="348"/>
      <c r="OZT94" s="348"/>
      <c r="OZU94" s="348"/>
      <c r="OZV94" s="348"/>
      <c r="OZW94" s="348"/>
      <c r="OZX94" s="348"/>
      <c r="OZY94" s="348"/>
      <c r="OZZ94" s="348"/>
      <c r="PAA94" s="348"/>
      <c r="PAB94" s="348"/>
      <c r="PAC94" s="348"/>
      <c r="PAD94" s="348"/>
      <c r="PAE94" s="348"/>
      <c r="PAF94" s="348"/>
      <c r="PAG94" s="348"/>
      <c r="PAH94" s="348"/>
      <c r="PAI94" s="348"/>
      <c r="PAJ94" s="348"/>
      <c r="PAK94" s="348"/>
      <c r="PAL94" s="348"/>
      <c r="PAM94" s="348"/>
      <c r="PAN94" s="348"/>
      <c r="PAO94" s="348"/>
      <c r="PAP94" s="348"/>
      <c r="PAQ94" s="348"/>
      <c r="PAR94" s="348"/>
      <c r="PAS94" s="348"/>
      <c r="PAT94" s="348"/>
      <c r="PAU94" s="348"/>
      <c r="PAV94" s="348"/>
      <c r="PAW94" s="348"/>
      <c r="PAX94" s="348"/>
      <c r="PAY94" s="348"/>
      <c r="PAZ94" s="348"/>
      <c r="PBA94" s="348"/>
      <c r="PBB94" s="348"/>
      <c r="PBC94" s="348"/>
      <c r="PBD94" s="348"/>
      <c r="PBE94" s="348"/>
      <c r="PBF94" s="348"/>
      <c r="PBG94" s="348"/>
      <c r="PBH94" s="348"/>
      <c r="PBI94" s="348"/>
      <c r="PBJ94" s="348"/>
      <c r="PBK94" s="348"/>
      <c r="PBL94" s="348"/>
      <c r="PBM94" s="348"/>
      <c r="PBN94" s="348"/>
      <c r="PBO94" s="348"/>
      <c r="PBP94" s="348"/>
      <c r="PBQ94" s="348"/>
      <c r="PBR94" s="348"/>
      <c r="PBS94" s="348"/>
      <c r="PBT94" s="348"/>
      <c r="PBU94" s="348"/>
      <c r="PBV94" s="348"/>
      <c r="PBW94" s="348"/>
      <c r="PBX94" s="348"/>
      <c r="PBY94" s="348"/>
      <c r="PBZ94" s="348"/>
      <c r="PCA94" s="348"/>
      <c r="PCB94" s="348"/>
      <c r="PCC94" s="348"/>
      <c r="PCD94" s="348"/>
      <c r="PCE94" s="348"/>
      <c r="PCF94" s="348"/>
      <c r="PCG94" s="348"/>
      <c r="PCH94" s="348"/>
      <c r="PCI94" s="348"/>
      <c r="PCJ94" s="348"/>
      <c r="PCK94" s="348"/>
      <c r="PCL94" s="348"/>
      <c r="PCM94" s="348"/>
      <c r="PCN94" s="348"/>
      <c r="PCO94" s="348"/>
      <c r="PCP94" s="348"/>
      <c r="PCQ94" s="348"/>
      <c r="PCR94" s="348"/>
      <c r="PCS94" s="348"/>
      <c r="PCT94" s="348"/>
      <c r="PCU94" s="348"/>
      <c r="PCV94" s="348"/>
      <c r="PCW94" s="348"/>
      <c r="PCX94" s="348"/>
      <c r="PCY94" s="348"/>
      <c r="PCZ94" s="348"/>
      <c r="PDA94" s="348"/>
      <c r="PDB94" s="348"/>
      <c r="PDC94" s="348"/>
      <c r="PDD94" s="348"/>
      <c r="PDE94" s="348"/>
      <c r="PDF94" s="348"/>
      <c r="PDG94" s="348"/>
      <c r="PDH94" s="348"/>
      <c r="PDI94" s="348"/>
      <c r="PDJ94" s="348"/>
      <c r="PDK94" s="348"/>
      <c r="PDL94" s="348"/>
      <c r="PDM94" s="348"/>
      <c r="PDN94" s="348"/>
      <c r="PDO94" s="348"/>
      <c r="PDP94" s="348"/>
      <c r="PDQ94" s="348"/>
      <c r="PDR94" s="348"/>
      <c r="PDS94" s="348"/>
      <c r="PDT94" s="348"/>
      <c r="PDU94" s="348"/>
      <c r="PDV94" s="348"/>
      <c r="PDW94" s="348"/>
      <c r="PDX94" s="348"/>
      <c r="PDY94" s="348"/>
      <c r="PDZ94" s="348"/>
      <c r="PEA94" s="348"/>
      <c r="PEB94" s="348"/>
      <c r="PEC94" s="348"/>
      <c r="PED94" s="348"/>
      <c r="PEE94" s="348"/>
      <c r="PEF94" s="348"/>
      <c r="PEG94" s="348"/>
      <c r="PEH94" s="348"/>
      <c r="PEI94" s="348"/>
      <c r="PEJ94" s="348"/>
      <c r="PEK94" s="348"/>
      <c r="PEL94" s="348"/>
      <c r="PEM94" s="348"/>
      <c r="PEN94" s="348"/>
      <c r="PEO94" s="348"/>
      <c r="PEP94" s="348"/>
      <c r="PEQ94" s="348"/>
      <c r="PER94" s="348"/>
      <c r="PES94" s="348"/>
      <c r="PET94" s="348"/>
      <c r="PEU94" s="348"/>
      <c r="PEV94" s="348"/>
      <c r="PEW94" s="348"/>
      <c r="PEX94" s="348"/>
      <c r="PEY94" s="348"/>
      <c r="PEZ94" s="348"/>
      <c r="PFA94" s="348"/>
      <c r="PFB94" s="348"/>
      <c r="PFC94" s="348"/>
      <c r="PFD94" s="348"/>
      <c r="PFE94" s="348"/>
      <c r="PFF94" s="348"/>
      <c r="PFG94" s="348"/>
      <c r="PFH94" s="348"/>
      <c r="PFI94" s="348"/>
      <c r="PFJ94" s="348"/>
      <c r="PFK94" s="348"/>
      <c r="PFL94" s="348"/>
      <c r="PFM94" s="348"/>
      <c r="PFN94" s="348"/>
      <c r="PFO94" s="348"/>
      <c r="PFP94" s="348"/>
      <c r="PFQ94" s="348"/>
      <c r="PFR94" s="348"/>
      <c r="PFS94" s="348"/>
      <c r="PFT94" s="348"/>
      <c r="PFU94" s="348"/>
      <c r="PFV94" s="348"/>
      <c r="PFW94" s="348"/>
      <c r="PFX94" s="348"/>
      <c r="PFY94" s="348"/>
      <c r="PFZ94" s="348"/>
      <c r="PGA94" s="348"/>
      <c r="PGB94" s="348"/>
      <c r="PGC94" s="348"/>
      <c r="PGD94" s="348"/>
      <c r="PGE94" s="348"/>
      <c r="PGF94" s="348"/>
      <c r="PGG94" s="348"/>
      <c r="PGH94" s="348"/>
      <c r="PGI94" s="348"/>
      <c r="PGJ94" s="348"/>
      <c r="PGK94" s="348"/>
      <c r="PGL94" s="348"/>
      <c r="PGM94" s="348"/>
      <c r="PGN94" s="348"/>
      <c r="PGO94" s="348"/>
      <c r="PGP94" s="348"/>
      <c r="PGQ94" s="348"/>
      <c r="PGR94" s="348"/>
      <c r="PGS94" s="348"/>
      <c r="PGT94" s="348"/>
      <c r="PGU94" s="348"/>
      <c r="PGV94" s="348"/>
      <c r="PGW94" s="348"/>
      <c r="PGX94" s="348"/>
      <c r="PGY94" s="348"/>
      <c r="PGZ94" s="348"/>
      <c r="PHA94" s="348"/>
      <c r="PHB94" s="348"/>
      <c r="PHC94" s="348"/>
      <c r="PHD94" s="348"/>
      <c r="PHE94" s="348"/>
      <c r="PHF94" s="348"/>
      <c r="PHG94" s="348"/>
      <c r="PHH94" s="348"/>
      <c r="PHI94" s="348"/>
      <c r="PHJ94" s="348"/>
      <c r="PHK94" s="348"/>
      <c r="PHL94" s="348"/>
      <c r="PHM94" s="348"/>
      <c r="PHN94" s="348"/>
      <c r="PHO94" s="348"/>
      <c r="PHP94" s="348"/>
      <c r="PHQ94" s="348"/>
      <c r="PHR94" s="348"/>
      <c r="PHS94" s="348"/>
      <c r="PHT94" s="348"/>
      <c r="PHU94" s="348"/>
      <c r="PHV94" s="348"/>
      <c r="PHW94" s="348"/>
      <c r="PHX94" s="348"/>
      <c r="PHY94" s="348"/>
      <c r="PHZ94" s="348"/>
      <c r="PIA94" s="348"/>
      <c r="PIB94" s="348"/>
      <c r="PIC94" s="348"/>
      <c r="PID94" s="348"/>
      <c r="PIE94" s="348"/>
      <c r="PIF94" s="348"/>
      <c r="PIG94" s="348"/>
      <c r="PIH94" s="348"/>
      <c r="PII94" s="348"/>
      <c r="PIJ94" s="348"/>
      <c r="PIK94" s="348"/>
      <c r="PIL94" s="348"/>
      <c r="PIM94" s="348"/>
      <c r="PIN94" s="348"/>
      <c r="PIO94" s="348"/>
      <c r="PIP94" s="348"/>
      <c r="PIQ94" s="348"/>
      <c r="PIR94" s="348"/>
      <c r="PIS94" s="348"/>
      <c r="PIT94" s="348"/>
      <c r="PIU94" s="348"/>
      <c r="PIV94" s="348"/>
      <c r="PIW94" s="348"/>
      <c r="PIX94" s="348"/>
      <c r="PIY94" s="348"/>
      <c r="PIZ94" s="348"/>
      <c r="PJA94" s="348"/>
      <c r="PJB94" s="348"/>
      <c r="PJC94" s="348"/>
      <c r="PJD94" s="348"/>
      <c r="PJE94" s="348"/>
      <c r="PJF94" s="348"/>
      <c r="PJG94" s="348"/>
      <c r="PJH94" s="348"/>
      <c r="PJI94" s="348"/>
      <c r="PJJ94" s="348"/>
      <c r="PJK94" s="348"/>
      <c r="PJL94" s="348"/>
      <c r="PJM94" s="348"/>
      <c r="PJN94" s="348"/>
      <c r="PJO94" s="348"/>
      <c r="PJP94" s="348"/>
      <c r="PJQ94" s="348"/>
      <c r="PJR94" s="348"/>
      <c r="PJS94" s="348"/>
      <c r="PJT94" s="348"/>
      <c r="PJU94" s="348"/>
      <c r="PJV94" s="348"/>
      <c r="PJW94" s="348"/>
      <c r="PJX94" s="348"/>
      <c r="PJY94" s="348"/>
      <c r="PJZ94" s="348"/>
      <c r="PKA94" s="348"/>
      <c r="PKB94" s="348"/>
      <c r="PKC94" s="348"/>
      <c r="PKD94" s="348"/>
      <c r="PKE94" s="348"/>
      <c r="PKF94" s="348"/>
      <c r="PKG94" s="348"/>
      <c r="PKH94" s="348"/>
      <c r="PKI94" s="348"/>
      <c r="PKJ94" s="348"/>
      <c r="PKK94" s="348"/>
      <c r="PKL94" s="348"/>
      <c r="PKM94" s="348"/>
      <c r="PKN94" s="348"/>
      <c r="PKO94" s="348"/>
      <c r="PKP94" s="348"/>
      <c r="PKQ94" s="348"/>
      <c r="PKR94" s="348"/>
      <c r="PKS94" s="348"/>
      <c r="PKT94" s="348"/>
      <c r="PKU94" s="348"/>
      <c r="PKV94" s="348"/>
      <c r="PKW94" s="348"/>
      <c r="PKX94" s="348"/>
      <c r="PKY94" s="348"/>
      <c r="PKZ94" s="348"/>
      <c r="PLA94" s="348"/>
      <c r="PLB94" s="348"/>
      <c r="PLC94" s="348"/>
      <c r="PLD94" s="348"/>
      <c r="PLE94" s="348"/>
      <c r="PLF94" s="348"/>
      <c r="PLG94" s="348"/>
      <c r="PLH94" s="348"/>
      <c r="PLI94" s="348"/>
      <c r="PLJ94" s="348"/>
      <c r="PLK94" s="348"/>
      <c r="PLL94" s="348"/>
      <c r="PLM94" s="348"/>
      <c r="PLN94" s="348"/>
      <c r="PLO94" s="348"/>
      <c r="PLP94" s="348"/>
      <c r="PLQ94" s="348"/>
      <c r="PLR94" s="348"/>
      <c r="PLS94" s="348"/>
      <c r="PLT94" s="348"/>
      <c r="PLU94" s="348"/>
      <c r="PLV94" s="348"/>
      <c r="PLW94" s="348"/>
      <c r="PLX94" s="348"/>
      <c r="PLY94" s="348"/>
      <c r="PLZ94" s="348"/>
      <c r="PMA94" s="348"/>
      <c r="PMB94" s="348"/>
      <c r="PMC94" s="348"/>
      <c r="PMD94" s="348"/>
      <c r="PME94" s="348"/>
      <c r="PMF94" s="348"/>
      <c r="PMG94" s="348"/>
      <c r="PMH94" s="348"/>
      <c r="PMI94" s="348"/>
      <c r="PMJ94" s="348"/>
      <c r="PMK94" s="348"/>
      <c r="PML94" s="348"/>
      <c r="PMM94" s="348"/>
      <c r="PMN94" s="348"/>
      <c r="PMO94" s="348"/>
      <c r="PMP94" s="348"/>
      <c r="PMQ94" s="348"/>
      <c r="PMR94" s="348"/>
      <c r="PMS94" s="348"/>
      <c r="PMT94" s="348"/>
      <c r="PMU94" s="348"/>
      <c r="PMV94" s="348"/>
      <c r="PMW94" s="348"/>
      <c r="PMX94" s="348"/>
      <c r="PMY94" s="348"/>
      <c r="PMZ94" s="348"/>
      <c r="PNA94" s="348"/>
      <c r="PNB94" s="348"/>
      <c r="PNC94" s="348"/>
      <c r="PND94" s="348"/>
      <c r="PNE94" s="348"/>
      <c r="PNF94" s="348"/>
      <c r="PNG94" s="348"/>
      <c r="PNH94" s="348"/>
      <c r="PNI94" s="348"/>
      <c r="PNJ94" s="348"/>
      <c r="PNK94" s="348"/>
      <c r="PNL94" s="348"/>
      <c r="PNM94" s="348"/>
      <c r="PNN94" s="348"/>
      <c r="PNO94" s="348"/>
      <c r="PNP94" s="348"/>
      <c r="PNQ94" s="348"/>
      <c r="PNR94" s="348"/>
      <c r="PNS94" s="348"/>
      <c r="PNT94" s="348"/>
      <c r="PNU94" s="348"/>
      <c r="PNV94" s="348"/>
      <c r="PNW94" s="348"/>
      <c r="PNX94" s="348"/>
      <c r="PNY94" s="348"/>
      <c r="PNZ94" s="348"/>
      <c r="POA94" s="348"/>
      <c r="POB94" s="348"/>
      <c r="POC94" s="348"/>
      <c r="POD94" s="348"/>
      <c r="POE94" s="348"/>
      <c r="POF94" s="348"/>
      <c r="POG94" s="348"/>
      <c r="POH94" s="348"/>
      <c r="POI94" s="348"/>
      <c r="POJ94" s="348"/>
      <c r="POK94" s="348"/>
      <c r="POL94" s="348"/>
      <c r="POM94" s="348"/>
      <c r="PON94" s="348"/>
      <c r="POO94" s="348"/>
      <c r="POP94" s="348"/>
      <c r="POQ94" s="348"/>
      <c r="POR94" s="348"/>
      <c r="POS94" s="348"/>
      <c r="POT94" s="348"/>
      <c r="POU94" s="348"/>
      <c r="POV94" s="348"/>
      <c r="POW94" s="348"/>
      <c r="POX94" s="348"/>
      <c r="POY94" s="348"/>
      <c r="POZ94" s="348"/>
      <c r="PPA94" s="348"/>
      <c r="PPB94" s="348"/>
      <c r="PPC94" s="348"/>
      <c r="PPD94" s="348"/>
      <c r="PPE94" s="348"/>
      <c r="PPF94" s="348"/>
      <c r="PPG94" s="348"/>
      <c r="PPH94" s="348"/>
      <c r="PPI94" s="348"/>
      <c r="PPJ94" s="348"/>
      <c r="PPK94" s="348"/>
      <c r="PPL94" s="348"/>
      <c r="PPM94" s="348"/>
      <c r="PPN94" s="348"/>
      <c r="PPO94" s="348"/>
      <c r="PPP94" s="348"/>
      <c r="PPQ94" s="348"/>
      <c r="PPR94" s="348"/>
      <c r="PPS94" s="348"/>
      <c r="PPT94" s="348"/>
      <c r="PPU94" s="348"/>
      <c r="PPV94" s="348"/>
      <c r="PPW94" s="348"/>
      <c r="PPX94" s="348"/>
      <c r="PPY94" s="348"/>
      <c r="PPZ94" s="348"/>
      <c r="PQA94" s="348"/>
      <c r="PQB94" s="348"/>
      <c r="PQC94" s="348"/>
      <c r="PQD94" s="348"/>
      <c r="PQE94" s="348"/>
      <c r="PQF94" s="348"/>
      <c r="PQG94" s="348"/>
      <c r="PQH94" s="348"/>
      <c r="PQI94" s="348"/>
      <c r="PQJ94" s="348"/>
      <c r="PQK94" s="348"/>
      <c r="PQL94" s="348"/>
      <c r="PQM94" s="348"/>
      <c r="PQN94" s="348"/>
      <c r="PQO94" s="348"/>
      <c r="PQP94" s="348"/>
      <c r="PQQ94" s="348"/>
      <c r="PQR94" s="348"/>
      <c r="PQS94" s="348"/>
      <c r="PQT94" s="348"/>
      <c r="PQU94" s="348"/>
      <c r="PQV94" s="348"/>
      <c r="PQW94" s="348"/>
      <c r="PQX94" s="348"/>
      <c r="PQY94" s="348"/>
      <c r="PQZ94" s="348"/>
      <c r="PRA94" s="348"/>
      <c r="PRB94" s="348"/>
      <c r="PRC94" s="348"/>
      <c r="PRD94" s="348"/>
      <c r="PRE94" s="348"/>
      <c r="PRF94" s="348"/>
      <c r="PRG94" s="348"/>
      <c r="PRH94" s="348"/>
      <c r="PRI94" s="348"/>
      <c r="PRJ94" s="348"/>
      <c r="PRK94" s="348"/>
      <c r="PRL94" s="348"/>
      <c r="PRM94" s="348"/>
      <c r="PRN94" s="348"/>
      <c r="PRO94" s="348"/>
      <c r="PRP94" s="348"/>
      <c r="PRQ94" s="348"/>
      <c r="PRR94" s="348"/>
      <c r="PRS94" s="348"/>
      <c r="PRT94" s="348"/>
      <c r="PRU94" s="348"/>
      <c r="PRV94" s="348"/>
      <c r="PRW94" s="348"/>
      <c r="PRX94" s="348"/>
      <c r="PRY94" s="348"/>
      <c r="PRZ94" s="348"/>
      <c r="PSA94" s="348"/>
      <c r="PSB94" s="348"/>
      <c r="PSC94" s="348"/>
      <c r="PSD94" s="348"/>
      <c r="PSE94" s="348"/>
      <c r="PSF94" s="348"/>
      <c r="PSG94" s="348"/>
      <c r="PSH94" s="348"/>
      <c r="PSI94" s="348"/>
      <c r="PSJ94" s="348"/>
      <c r="PSK94" s="348"/>
      <c r="PSL94" s="348"/>
      <c r="PSM94" s="348"/>
      <c r="PSN94" s="348"/>
      <c r="PSO94" s="348"/>
      <c r="PSP94" s="348"/>
      <c r="PSQ94" s="348"/>
      <c r="PSR94" s="348"/>
      <c r="PSS94" s="348"/>
      <c r="PST94" s="348"/>
      <c r="PSU94" s="348"/>
      <c r="PSV94" s="348"/>
      <c r="PSW94" s="348"/>
      <c r="PSX94" s="348"/>
      <c r="PSY94" s="348"/>
      <c r="PSZ94" s="348"/>
      <c r="PTA94" s="348"/>
      <c r="PTB94" s="348"/>
      <c r="PTC94" s="348"/>
      <c r="PTD94" s="348"/>
      <c r="PTE94" s="348"/>
      <c r="PTF94" s="348"/>
      <c r="PTG94" s="348"/>
      <c r="PTH94" s="348"/>
      <c r="PTI94" s="348"/>
      <c r="PTJ94" s="348"/>
      <c r="PTK94" s="348"/>
      <c r="PTL94" s="348"/>
      <c r="PTM94" s="348"/>
      <c r="PTN94" s="348"/>
      <c r="PTO94" s="348"/>
      <c r="PTP94" s="348"/>
      <c r="PTQ94" s="348"/>
      <c r="PTR94" s="348"/>
      <c r="PTS94" s="348"/>
      <c r="PTT94" s="348"/>
      <c r="PTU94" s="348"/>
      <c r="PTV94" s="348"/>
      <c r="PTW94" s="348"/>
      <c r="PTX94" s="348"/>
      <c r="PTY94" s="348"/>
      <c r="PTZ94" s="348"/>
      <c r="PUA94" s="348"/>
      <c r="PUB94" s="348"/>
      <c r="PUC94" s="348"/>
      <c r="PUD94" s="348"/>
      <c r="PUE94" s="348"/>
      <c r="PUF94" s="348"/>
      <c r="PUG94" s="348"/>
      <c r="PUH94" s="348"/>
      <c r="PUI94" s="348"/>
      <c r="PUJ94" s="348"/>
      <c r="PUK94" s="348"/>
      <c r="PUL94" s="348"/>
      <c r="PUM94" s="348"/>
      <c r="PUN94" s="348"/>
      <c r="PUO94" s="348"/>
      <c r="PUP94" s="348"/>
      <c r="PUQ94" s="348"/>
      <c r="PUR94" s="348"/>
      <c r="PUS94" s="348"/>
      <c r="PUT94" s="348"/>
      <c r="PUU94" s="348"/>
      <c r="PUV94" s="348"/>
      <c r="PUW94" s="348"/>
      <c r="PUX94" s="348"/>
      <c r="PUY94" s="348"/>
      <c r="PUZ94" s="348"/>
      <c r="PVA94" s="348"/>
      <c r="PVB94" s="348"/>
      <c r="PVC94" s="348"/>
      <c r="PVD94" s="348"/>
      <c r="PVE94" s="348"/>
      <c r="PVF94" s="348"/>
      <c r="PVG94" s="348"/>
      <c r="PVH94" s="348"/>
      <c r="PVI94" s="348"/>
      <c r="PVJ94" s="348"/>
      <c r="PVK94" s="348"/>
      <c r="PVL94" s="348"/>
      <c r="PVM94" s="348"/>
      <c r="PVN94" s="348"/>
      <c r="PVO94" s="348"/>
      <c r="PVP94" s="348"/>
      <c r="PVQ94" s="348"/>
      <c r="PVR94" s="348"/>
      <c r="PVS94" s="348"/>
      <c r="PVT94" s="348"/>
      <c r="PVU94" s="348"/>
      <c r="PVV94" s="348"/>
      <c r="PVW94" s="348"/>
      <c r="PVX94" s="348"/>
      <c r="PVY94" s="348"/>
      <c r="PVZ94" s="348"/>
      <c r="PWA94" s="348"/>
      <c r="PWB94" s="348"/>
      <c r="PWC94" s="348"/>
      <c r="PWD94" s="348"/>
      <c r="PWE94" s="348"/>
      <c r="PWF94" s="348"/>
      <c r="PWG94" s="348"/>
      <c r="PWH94" s="348"/>
      <c r="PWI94" s="348"/>
      <c r="PWJ94" s="348"/>
      <c r="PWK94" s="348"/>
      <c r="PWL94" s="348"/>
      <c r="PWM94" s="348"/>
      <c r="PWN94" s="348"/>
      <c r="PWO94" s="348"/>
      <c r="PWP94" s="348"/>
      <c r="PWQ94" s="348"/>
      <c r="PWR94" s="348"/>
      <c r="PWS94" s="348"/>
      <c r="PWT94" s="348"/>
      <c r="PWU94" s="348"/>
      <c r="PWV94" s="348"/>
      <c r="PWW94" s="348"/>
      <c r="PWX94" s="348"/>
      <c r="PWY94" s="348"/>
      <c r="PWZ94" s="348"/>
      <c r="PXA94" s="348"/>
      <c r="PXB94" s="348"/>
      <c r="PXC94" s="348"/>
      <c r="PXD94" s="348"/>
      <c r="PXE94" s="348"/>
      <c r="PXF94" s="348"/>
      <c r="PXG94" s="348"/>
      <c r="PXH94" s="348"/>
      <c r="PXI94" s="348"/>
      <c r="PXJ94" s="348"/>
      <c r="PXK94" s="348"/>
      <c r="PXL94" s="348"/>
      <c r="PXM94" s="348"/>
      <c r="PXN94" s="348"/>
      <c r="PXO94" s="348"/>
      <c r="PXP94" s="348"/>
      <c r="PXQ94" s="348"/>
      <c r="PXR94" s="348"/>
      <c r="PXS94" s="348"/>
      <c r="PXT94" s="348"/>
      <c r="PXU94" s="348"/>
      <c r="PXV94" s="348"/>
      <c r="PXW94" s="348"/>
      <c r="PXX94" s="348"/>
      <c r="PXY94" s="348"/>
      <c r="PXZ94" s="348"/>
      <c r="PYA94" s="348"/>
      <c r="PYB94" s="348"/>
      <c r="PYC94" s="348"/>
      <c r="PYD94" s="348"/>
      <c r="PYE94" s="348"/>
      <c r="PYF94" s="348"/>
      <c r="PYG94" s="348"/>
      <c r="PYH94" s="348"/>
      <c r="PYI94" s="348"/>
      <c r="PYJ94" s="348"/>
      <c r="PYK94" s="348"/>
      <c r="PYL94" s="348"/>
      <c r="PYM94" s="348"/>
      <c r="PYN94" s="348"/>
      <c r="PYO94" s="348"/>
      <c r="PYP94" s="348"/>
      <c r="PYQ94" s="348"/>
      <c r="PYR94" s="348"/>
      <c r="PYS94" s="348"/>
      <c r="PYT94" s="348"/>
      <c r="PYU94" s="348"/>
      <c r="PYV94" s="348"/>
      <c r="PYW94" s="348"/>
      <c r="PYX94" s="348"/>
      <c r="PYY94" s="348"/>
      <c r="PYZ94" s="348"/>
      <c r="PZA94" s="348"/>
      <c r="PZB94" s="348"/>
      <c r="PZC94" s="348"/>
      <c r="PZD94" s="348"/>
      <c r="PZE94" s="348"/>
      <c r="PZF94" s="348"/>
      <c r="PZG94" s="348"/>
      <c r="PZH94" s="348"/>
      <c r="PZI94" s="348"/>
      <c r="PZJ94" s="348"/>
      <c r="PZK94" s="348"/>
      <c r="PZL94" s="348"/>
      <c r="PZM94" s="348"/>
      <c r="PZN94" s="348"/>
      <c r="PZO94" s="348"/>
      <c r="PZP94" s="348"/>
      <c r="PZQ94" s="348"/>
      <c r="PZR94" s="348"/>
      <c r="PZS94" s="348"/>
      <c r="PZT94" s="348"/>
      <c r="PZU94" s="348"/>
      <c r="PZV94" s="348"/>
      <c r="PZW94" s="348"/>
      <c r="PZX94" s="348"/>
      <c r="PZY94" s="348"/>
      <c r="PZZ94" s="348"/>
      <c r="QAA94" s="348"/>
      <c r="QAB94" s="348"/>
      <c r="QAC94" s="348"/>
      <c r="QAD94" s="348"/>
      <c r="QAE94" s="348"/>
      <c r="QAF94" s="348"/>
      <c r="QAG94" s="348"/>
      <c r="QAH94" s="348"/>
      <c r="QAI94" s="348"/>
      <c r="QAJ94" s="348"/>
      <c r="QAK94" s="348"/>
      <c r="QAL94" s="348"/>
      <c r="QAM94" s="348"/>
      <c r="QAN94" s="348"/>
      <c r="QAO94" s="348"/>
      <c r="QAP94" s="348"/>
      <c r="QAQ94" s="348"/>
      <c r="QAR94" s="348"/>
      <c r="QAS94" s="348"/>
      <c r="QAT94" s="348"/>
      <c r="QAU94" s="348"/>
      <c r="QAV94" s="348"/>
      <c r="QAW94" s="348"/>
      <c r="QAX94" s="348"/>
      <c r="QAY94" s="348"/>
      <c r="QAZ94" s="348"/>
      <c r="QBA94" s="348"/>
      <c r="QBB94" s="348"/>
      <c r="QBC94" s="348"/>
      <c r="QBD94" s="348"/>
      <c r="QBE94" s="348"/>
      <c r="QBF94" s="348"/>
      <c r="QBG94" s="348"/>
      <c r="QBH94" s="348"/>
      <c r="QBI94" s="348"/>
      <c r="QBJ94" s="348"/>
      <c r="QBK94" s="348"/>
      <c r="QBL94" s="348"/>
      <c r="QBM94" s="348"/>
      <c r="QBN94" s="348"/>
      <c r="QBO94" s="348"/>
      <c r="QBP94" s="348"/>
      <c r="QBQ94" s="348"/>
      <c r="QBR94" s="348"/>
      <c r="QBS94" s="348"/>
      <c r="QBT94" s="348"/>
      <c r="QBU94" s="348"/>
      <c r="QBV94" s="348"/>
      <c r="QBW94" s="348"/>
      <c r="QBX94" s="348"/>
      <c r="QBY94" s="348"/>
      <c r="QBZ94" s="348"/>
      <c r="QCA94" s="348"/>
      <c r="QCB94" s="348"/>
      <c r="QCC94" s="348"/>
      <c r="QCD94" s="348"/>
      <c r="QCE94" s="348"/>
      <c r="QCF94" s="348"/>
      <c r="QCG94" s="348"/>
      <c r="QCH94" s="348"/>
      <c r="QCI94" s="348"/>
      <c r="QCJ94" s="348"/>
      <c r="QCK94" s="348"/>
      <c r="QCL94" s="348"/>
      <c r="QCM94" s="348"/>
      <c r="QCN94" s="348"/>
      <c r="QCO94" s="348"/>
      <c r="QCP94" s="348"/>
      <c r="QCQ94" s="348"/>
      <c r="QCR94" s="348"/>
      <c r="QCS94" s="348"/>
      <c r="QCT94" s="348"/>
      <c r="QCU94" s="348"/>
      <c r="QCV94" s="348"/>
      <c r="QCW94" s="348"/>
      <c r="QCX94" s="348"/>
      <c r="QCY94" s="348"/>
      <c r="QCZ94" s="348"/>
      <c r="QDA94" s="348"/>
      <c r="QDB94" s="348"/>
      <c r="QDC94" s="348"/>
      <c r="QDD94" s="348"/>
      <c r="QDE94" s="348"/>
      <c r="QDF94" s="348"/>
      <c r="QDG94" s="348"/>
      <c r="QDH94" s="348"/>
      <c r="QDI94" s="348"/>
      <c r="QDJ94" s="348"/>
      <c r="QDK94" s="348"/>
      <c r="QDL94" s="348"/>
      <c r="QDM94" s="348"/>
      <c r="QDN94" s="348"/>
      <c r="QDO94" s="348"/>
      <c r="QDP94" s="348"/>
      <c r="QDQ94" s="348"/>
      <c r="QDR94" s="348"/>
      <c r="QDS94" s="348"/>
      <c r="QDT94" s="348"/>
      <c r="QDU94" s="348"/>
      <c r="QDV94" s="348"/>
      <c r="QDW94" s="348"/>
      <c r="QDX94" s="348"/>
      <c r="QDY94" s="348"/>
      <c r="QDZ94" s="348"/>
      <c r="QEA94" s="348"/>
      <c r="QEB94" s="348"/>
      <c r="QEC94" s="348"/>
      <c r="QED94" s="348"/>
      <c r="QEE94" s="348"/>
      <c r="QEF94" s="348"/>
      <c r="QEG94" s="348"/>
      <c r="QEH94" s="348"/>
      <c r="QEI94" s="348"/>
      <c r="QEJ94" s="348"/>
      <c r="QEK94" s="348"/>
      <c r="QEL94" s="348"/>
      <c r="QEM94" s="348"/>
      <c r="QEN94" s="348"/>
      <c r="QEO94" s="348"/>
      <c r="QEP94" s="348"/>
      <c r="QEQ94" s="348"/>
      <c r="QER94" s="348"/>
      <c r="QES94" s="348"/>
      <c r="QET94" s="348"/>
      <c r="QEU94" s="348"/>
      <c r="QEV94" s="348"/>
      <c r="QEW94" s="348"/>
      <c r="QEX94" s="348"/>
      <c r="QEY94" s="348"/>
      <c r="QEZ94" s="348"/>
      <c r="QFA94" s="348"/>
      <c r="QFB94" s="348"/>
      <c r="QFC94" s="348"/>
      <c r="QFD94" s="348"/>
      <c r="QFE94" s="348"/>
      <c r="QFF94" s="348"/>
      <c r="QFG94" s="348"/>
      <c r="QFH94" s="348"/>
      <c r="QFI94" s="348"/>
      <c r="QFJ94" s="348"/>
      <c r="QFK94" s="348"/>
      <c r="QFL94" s="348"/>
      <c r="QFM94" s="348"/>
      <c r="QFN94" s="348"/>
      <c r="QFO94" s="348"/>
      <c r="QFP94" s="348"/>
      <c r="QFQ94" s="348"/>
      <c r="QFR94" s="348"/>
      <c r="QFS94" s="348"/>
      <c r="QFT94" s="348"/>
      <c r="QFU94" s="348"/>
      <c r="QFV94" s="348"/>
      <c r="QFW94" s="348"/>
      <c r="QFX94" s="348"/>
      <c r="QFY94" s="348"/>
      <c r="QFZ94" s="348"/>
      <c r="QGA94" s="348"/>
      <c r="QGB94" s="348"/>
      <c r="QGC94" s="348"/>
      <c r="QGD94" s="348"/>
      <c r="QGE94" s="348"/>
      <c r="QGF94" s="348"/>
      <c r="QGG94" s="348"/>
      <c r="QGH94" s="348"/>
      <c r="QGI94" s="348"/>
      <c r="QGJ94" s="348"/>
      <c r="QGK94" s="348"/>
      <c r="QGL94" s="348"/>
      <c r="QGM94" s="348"/>
      <c r="QGN94" s="348"/>
      <c r="QGO94" s="348"/>
      <c r="QGP94" s="348"/>
      <c r="QGQ94" s="348"/>
      <c r="QGR94" s="348"/>
      <c r="QGS94" s="348"/>
      <c r="QGT94" s="348"/>
      <c r="QGU94" s="348"/>
      <c r="QGV94" s="348"/>
      <c r="QGW94" s="348"/>
      <c r="QGX94" s="348"/>
      <c r="QGY94" s="348"/>
      <c r="QGZ94" s="348"/>
      <c r="QHA94" s="348"/>
      <c r="QHB94" s="348"/>
      <c r="QHC94" s="348"/>
      <c r="QHD94" s="348"/>
      <c r="QHE94" s="348"/>
      <c r="QHF94" s="348"/>
      <c r="QHG94" s="348"/>
      <c r="QHH94" s="348"/>
      <c r="QHI94" s="348"/>
      <c r="QHJ94" s="348"/>
      <c r="QHK94" s="348"/>
      <c r="QHL94" s="348"/>
      <c r="QHM94" s="348"/>
      <c r="QHN94" s="348"/>
      <c r="QHO94" s="348"/>
      <c r="QHP94" s="348"/>
      <c r="QHQ94" s="348"/>
      <c r="QHR94" s="348"/>
      <c r="QHS94" s="348"/>
      <c r="QHT94" s="348"/>
      <c r="QHU94" s="348"/>
      <c r="QHV94" s="348"/>
      <c r="QHW94" s="348"/>
      <c r="QHX94" s="348"/>
      <c r="QHY94" s="348"/>
      <c r="QHZ94" s="348"/>
      <c r="QIA94" s="348"/>
      <c r="QIB94" s="348"/>
      <c r="QIC94" s="348"/>
      <c r="QID94" s="348"/>
      <c r="QIE94" s="348"/>
      <c r="QIF94" s="348"/>
      <c r="QIG94" s="348"/>
      <c r="QIH94" s="348"/>
      <c r="QII94" s="348"/>
      <c r="QIJ94" s="348"/>
      <c r="QIK94" s="348"/>
      <c r="QIL94" s="348"/>
      <c r="QIM94" s="348"/>
      <c r="QIN94" s="348"/>
      <c r="QIO94" s="348"/>
      <c r="QIP94" s="348"/>
      <c r="QIQ94" s="348"/>
      <c r="QIR94" s="348"/>
      <c r="QIS94" s="348"/>
      <c r="QIT94" s="348"/>
      <c r="QIU94" s="348"/>
      <c r="QIV94" s="348"/>
      <c r="QIW94" s="348"/>
      <c r="QIX94" s="348"/>
      <c r="QIY94" s="348"/>
      <c r="QIZ94" s="348"/>
      <c r="QJA94" s="348"/>
      <c r="QJB94" s="348"/>
      <c r="QJC94" s="348"/>
      <c r="QJD94" s="348"/>
      <c r="QJE94" s="348"/>
      <c r="QJF94" s="348"/>
      <c r="QJG94" s="348"/>
      <c r="QJH94" s="348"/>
      <c r="QJI94" s="348"/>
      <c r="QJJ94" s="348"/>
      <c r="QJK94" s="348"/>
      <c r="QJL94" s="348"/>
      <c r="QJM94" s="348"/>
      <c r="QJN94" s="348"/>
      <c r="QJO94" s="348"/>
      <c r="QJP94" s="348"/>
      <c r="QJQ94" s="348"/>
      <c r="QJR94" s="348"/>
      <c r="QJS94" s="348"/>
      <c r="QJT94" s="348"/>
      <c r="QJU94" s="348"/>
      <c r="QJV94" s="348"/>
      <c r="QJW94" s="348"/>
      <c r="QJX94" s="348"/>
      <c r="QJY94" s="348"/>
      <c r="QJZ94" s="348"/>
      <c r="QKA94" s="348"/>
      <c r="QKB94" s="348"/>
      <c r="QKC94" s="348"/>
      <c r="QKD94" s="348"/>
      <c r="QKE94" s="348"/>
      <c r="QKF94" s="348"/>
      <c r="QKG94" s="348"/>
      <c r="QKH94" s="348"/>
      <c r="QKI94" s="348"/>
      <c r="QKJ94" s="348"/>
      <c r="QKK94" s="348"/>
      <c r="QKL94" s="348"/>
      <c r="QKM94" s="348"/>
      <c r="QKN94" s="348"/>
      <c r="QKO94" s="348"/>
      <c r="QKP94" s="348"/>
      <c r="QKQ94" s="348"/>
      <c r="QKR94" s="348"/>
      <c r="QKS94" s="348"/>
      <c r="QKT94" s="348"/>
      <c r="QKU94" s="348"/>
      <c r="QKV94" s="348"/>
      <c r="QKW94" s="348"/>
      <c r="QKX94" s="348"/>
      <c r="QKY94" s="348"/>
      <c r="QKZ94" s="348"/>
      <c r="QLA94" s="348"/>
      <c r="QLB94" s="348"/>
      <c r="QLC94" s="348"/>
      <c r="QLD94" s="348"/>
      <c r="QLE94" s="348"/>
      <c r="QLF94" s="348"/>
      <c r="QLG94" s="348"/>
      <c r="QLH94" s="348"/>
      <c r="QLI94" s="348"/>
      <c r="QLJ94" s="348"/>
      <c r="QLK94" s="348"/>
      <c r="QLL94" s="348"/>
      <c r="QLM94" s="348"/>
      <c r="QLN94" s="348"/>
      <c r="QLO94" s="348"/>
      <c r="QLP94" s="348"/>
      <c r="QLQ94" s="348"/>
      <c r="QLR94" s="348"/>
      <c r="QLS94" s="348"/>
      <c r="QLT94" s="348"/>
      <c r="QLU94" s="348"/>
      <c r="QLV94" s="348"/>
      <c r="QLW94" s="348"/>
      <c r="QLX94" s="348"/>
      <c r="QLY94" s="348"/>
      <c r="QLZ94" s="348"/>
      <c r="QMA94" s="348"/>
      <c r="QMB94" s="348"/>
      <c r="QMC94" s="348"/>
      <c r="QMD94" s="348"/>
      <c r="QME94" s="348"/>
      <c r="QMF94" s="348"/>
      <c r="QMG94" s="348"/>
      <c r="QMH94" s="348"/>
      <c r="QMI94" s="348"/>
      <c r="QMJ94" s="348"/>
      <c r="QMK94" s="348"/>
      <c r="QML94" s="348"/>
      <c r="QMM94" s="348"/>
      <c r="QMN94" s="348"/>
      <c r="QMO94" s="348"/>
      <c r="QMP94" s="348"/>
      <c r="QMQ94" s="348"/>
      <c r="QMR94" s="348"/>
      <c r="QMS94" s="348"/>
      <c r="QMT94" s="348"/>
      <c r="QMU94" s="348"/>
      <c r="QMV94" s="348"/>
      <c r="QMW94" s="348"/>
      <c r="QMX94" s="348"/>
      <c r="QMY94" s="348"/>
      <c r="QMZ94" s="348"/>
      <c r="QNA94" s="348"/>
      <c r="QNB94" s="348"/>
      <c r="QNC94" s="348"/>
      <c r="QND94" s="348"/>
      <c r="QNE94" s="348"/>
      <c r="QNF94" s="348"/>
      <c r="QNG94" s="348"/>
      <c r="QNH94" s="348"/>
      <c r="QNI94" s="348"/>
      <c r="QNJ94" s="348"/>
      <c r="QNK94" s="348"/>
      <c r="QNL94" s="348"/>
      <c r="QNM94" s="348"/>
      <c r="QNN94" s="348"/>
      <c r="QNO94" s="348"/>
      <c r="QNP94" s="348"/>
      <c r="QNQ94" s="348"/>
      <c r="QNR94" s="348"/>
      <c r="QNS94" s="348"/>
      <c r="QNT94" s="348"/>
      <c r="QNU94" s="348"/>
      <c r="QNV94" s="348"/>
      <c r="QNW94" s="348"/>
      <c r="QNX94" s="348"/>
      <c r="QNY94" s="348"/>
      <c r="QNZ94" s="348"/>
      <c r="QOA94" s="348"/>
      <c r="QOB94" s="348"/>
      <c r="QOC94" s="348"/>
      <c r="QOD94" s="348"/>
      <c r="QOE94" s="348"/>
      <c r="QOF94" s="348"/>
      <c r="QOG94" s="348"/>
      <c r="QOH94" s="348"/>
      <c r="QOI94" s="348"/>
      <c r="QOJ94" s="348"/>
      <c r="QOK94" s="348"/>
      <c r="QOL94" s="348"/>
      <c r="QOM94" s="348"/>
      <c r="QON94" s="348"/>
      <c r="QOO94" s="348"/>
      <c r="QOP94" s="348"/>
      <c r="QOQ94" s="348"/>
      <c r="QOR94" s="348"/>
      <c r="QOS94" s="348"/>
      <c r="QOT94" s="348"/>
      <c r="QOU94" s="348"/>
      <c r="QOV94" s="348"/>
      <c r="QOW94" s="348"/>
      <c r="QOX94" s="348"/>
      <c r="QOY94" s="348"/>
      <c r="QOZ94" s="348"/>
      <c r="QPA94" s="348"/>
      <c r="QPB94" s="348"/>
      <c r="QPC94" s="348"/>
      <c r="QPD94" s="348"/>
      <c r="QPE94" s="348"/>
      <c r="QPF94" s="348"/>
      <c r="QPG94" s="348"/>
      <c r="QPH94" s="348"/>
      <c r="QPI94" s="348"/>
      <c r="QPJ94" s="348"/>
      <c r="QPK94" s="348"/>
      <c r="QPL94" s="348"/>
      <c r="QPM94" s="348"/>
      <c r="QPN94" s="348"/>
      <c r="QPO94" s="348"/>
      <c r="QPP94" s="348"/>
      <c r="QPQ94" s="348"/>
      <c r="QPR94" s="348"/>
      <c r="QPS94" s="348"/>
      <c r="QPT94" s="348"/>
      <c r="QPU94" s="348"/>
      <c r="QPV94" s="348"/>
      <c r="QPW94" s="348"/>
      <c r="QPX94" s="348"/>
      <c r="QPY94" s="348"/>
      <c r="QPZ94" s="348"/>
      <c r="QQA94" s="348"/>
      <c r="QQB94" s="348"/>
      <c r="QQC94" s="348"/>
      <c r="QQD94" s="348"/>
      <c r="QQE94" s="348"/>
      <c r="QQF94" s="348"/>
      <c r="QQG94" s="348"/>
      <c r="QQH94" s="348"/>
      <c r="QQI94" s="348"/>
      <c r="QQJ94" s="348"/>
      <c r="QQK94" s="348"/>
      <c r="QQL94" s="348"/>
      <c r="QQM94" s="348"/>
      <c r="QQN94" s="348"/>
      <c r="QQO94" s="348"/>
      <c r="QQP94" s="348"/>
      <c r="QQQ94" s="348"/>
      <c r="QQR94" s="348"/>
      <c r="QQS94" s="348"/>
      <c r="QQT94" s="348"/>
      <c r="QQU94" s="348"/>
      <c r="QQV94" s="348"/>
      <c r="QQW94" s="348"/>
      <c r="QQX94" s="348"/>
      <c r="QQY94" s="348"/>
      <c r="QQZ94" s="348"/>
      <c r="QRA94" s="348"/>
      <c r="QRB94" s="348"/>
      <c r="QRC94" s="348"/>
      <c r="QRD94" s="348"/>
      <c r="QRE94" s="348"/>
      <c r="QRF94" s="348"/>
      <c r="QRG94" s="348"/>
      <c r="QRH94" s="348"/>
      <c r="QRI94" s="348"/>
      <c r="QRJ94" s="348"/>
      <c r="QRK94" s="348"/>
      <c r="QRL94" s="348"/>
      <c r="QRM94" s="348"/>
      <c r="QRN94" s="348"/>
      <c r="QRO94" s="348"/>
      <c r="QRP94" s="348"/>
      <c r="QRQ94" s="348"/>
      <c r="QRR94" s="348"/>
      <c r="QRS94" s="348"/>
      <c r="QRT94" s="348"/>
      <c r="QRU94" s="348"/>
      <c r="QRV94" s="348"/>
      <c r="QRW94" s="348"/>
      <c r="QRX94" s="348"/>
      <c r="QRY94" s="348"/>
      <c r="QRZ94" s="348"/>
      <c r="QSA94" s="348"/>
      <c r="QSB94" s="348"/>
      <c r="QSC94" s="348"/>
      <c r="QSD94" s="348"/>
      <c r="QSE94" s="348"/>
      <c r="QSF94" s="348"/>
      <c r="QSG94" s="348"/>
      <c r="QSH94" s="348"/>
      <c r="QSI94" s="348"/>
      <c r="QSJ94" s="348"/>
      <c r="QSK94" s="348"/>
      <c r="QSL94" s="348"/>
      <c r="QSM94" s="348"/>
      <c r="QSN94" s="348"/>
      <c r="QSO94" s="348"/>
      <c r="QSP94" s="348"/>
      <c r="QSQ94" s="348"/>
      <c r="QSR94" s="348"/>
      <c r="QSS94" s="348"/>
      <c r="QST94" s="348"/>
      <c r="QSU94" s="348"/>
      <c r="QSV94" s="348"/>
      <c r="QSW94" s="348"/>
      <c r="QSX94" s="348"/>
      <c r="QSY94" s="348"/>
      <c r="QSZ94" s="348"/>
      <c r="QTA94" s="348"/>
      <c r="QTB94" s="348"/>
      <c r="QTC94" s="348"/>
      <c r="QTD94" s="348"/>
      <c r="QTE94" s="348"/>
      <c r="QTF94" s="348"/>
      <c r="QTG94" s="348"/>
      <c r="QTH94" s="348"/>
      <c r="QTI94" s="348"/>
      <c r="QTJ94" s="348"/>
      <c r="QTK94" s="348"/>
      <c r="QTL94" s="348"/>
      <c r="QTM94" s="348"/>
      <c r="QTN94" s="348"/>
      <c r="QTO94" s="348"/>
      <c r="QTP94" s="348"/>
      <c r="QTQ94" s="348"/>
      <c r="QTR94" s="348"/>
      <c r="QTS94" s="348"/>
      <c r="QTT94" s="348"/>
      <c r="QTU94" s="348"/>
      <c r="QTV94" s="348"/>
      <c r="QTW94" s="348"/>
      <c r="QTX94" s="348"/>
      <c r="QTY94" s="348"/>
      <c r="QTZ94" s="348"/>
      <c r="QUA94" s="348"/>
      <c r="QUB94" s="348"/>
      <c r="QUC94" s="348"/>
      <c r="QUD94" s="348"/>
      <c r="QUE94" s="348"/>
      <c r="QUF94" s="348"/>
      <c r="QUG94" s="348"/>
      <c r="QUH94" s="348"/>
      <c r="QUI94" s="348"/>
      <c r="QUJ94" s="348"/>
      <c r="QUK94" s="348"/>
      <c r="QUL94" s="348"/>
      <c r="QUM94" s="348"/>
      <c r="QUN94" s="348"/>
      <c r="QUO94" s="348"/>
      <c r="QUP94" s="348"/>
      <c r="QUQ94" s="348"/>
      <c r="QUR94" s="348"/>
      <c r="QUS94" s="348"/>
      <c r="QUT94" s="348"/>
      <c r="QUU94" s="348"/>
      <c r="QUV94" s="348"/>
      <c r="QUW94" s="348"/>
      <c r="QUX94" s="348"/>
      <c r="QUY94" s="348"/>
      <c r="QUZ94" s="348"/>
      <c r="QVA94" s="348"/>
      <c r="QVB94" s="348"/>
      <c r="QVC94" s="348"/>
      <c r="QVD94" s="348"/>
      <c r="QVE94" s="348"/>
      <c r="QVF94" s="348"/>
      <c r="QVG94" s="348"/>
      <c r="QVH94" s="348"/>
      <c r="QVI94" s="348"/>
      <c r="QVJ94" s="348"/>
      <c r="QVK94" s="348"/>
      <c r="QVL94" s="348"/>
      <c r="QVM94" s="348"/>
      <c r="QVN94" s="348"/>
      <c r="QVO94" s="348"/>
      <c r="QVP94" s="348"/>
      <c r="QVQ94" s="348"/>
      <c r="QVR94" s="348"/>
      <c r="QVS94" s="348"/>
      <c r="QVT94" s="348"/>
      <c r="QVU94" s="348"/>
      <c r="QVV94" s="348"/>
      <c r="QVW94" s="348"/>
      <c r="QVX94" s="348"/>
      <c r="QVY94" s="348"/>
      <c r="QVZ94" s="348"/>
      <c r="QWA94" s="348"/>
      <c r="QWB94" s="348"/>
      <c r="QWC94" s="348"/>
      <c r="QWD94" s="348"/>
      <c r="QWE94" s="348"/>
      <c r="QWF94" s="348"/>
      <c r="QWG94" s="348"/>
      <c r="QWH94" s="348"/>
      <c r="QWI94" s="348"/>
      <c r="QWJ94" s="348"/>
      <c r="QWK94" s="348"/>
      <c r="QWL94" s="348"/>
      <c r="QWM94" s="348"/>
      <c r="QWN94" s="348"/>
      <c r="QWO94" s="348"/>
      <c r="QWP94" s="348"/>
      <c r="QWQ94" s="348"/>
      <c r="QWR94" s="348"/>
      <c r="QWS94" s="348"/>
      <c r="QWT94" s="348"/>
      <c r="QWU94" s="348"/>
      <c r="QWV94" s="348"/>
      <c r="QWW94" s="348"/>
      <c r="QWX94" s="348"/>
      <c r="QWY94" s="348"/>
      <c r="QWZ94" s="348"/>
      <c r="QXA94" s="348"/>
      <c r="QXB94" s="348"/>
      <c r="QXC94" s="348"/>
      <c r="QXD94" s="348"/>
      <c r="QXE94" s="348"/>
      <c r="QXF94" s="348"/>
      <c r="QXG94" s="348"/>
      <c r="QXH94" s="348"/>
      <c r="QXI94" s="348"/>
      <c r="QXJ94" s="348"/>
      <c r="QXK94" s="348"/>
      <c r="QXL94" s="348"/>
      <c r="QXM94" s="348"/>
      <c r="QXN94" s="348"/>
      <c r="QXO94" s="348"/>
      <c r="QXP94" s="348"/>
      <c r="QXQ94" s="348"/>
      <c r="QXR94" s="348"/>
      <c r="QXS94" s="348"/>
      <c r="QXT94" s="348"/>
      <c r="QXU94" s="348"/>
      <c r="QXV94" s="348"/>
      <c r="QXW94" s="348"/>
      <c r="QXX94" s="348"/>
      <c r="QXY94" s="348"/>
      <c r="QXZ94" s="348"/>
      <c r="QYA94" s="348"/>
      <c r="QYB94" s="348"/>
      <c r="QYC94" s="348"/>
      <c r="QYD94" s="348"/>
      <c r="QYE94" s="348"/>
      <c r="QYF94" s="348"/>
      <c r="QYG94" s="348"/>
      <c r="QYH94" s="348"/>
      <c r="QYI94" s="348"/>
      <c r="QYJ94" s="348"/>
      <c r="QYK94" s="348"/>
      <c r="QYL94" s="348"/>
      <c r="QYM94" s="348"/>
      <c r="QYN94" s="348"/>
      <c r="QYO94" s="348"/>
      <c r="QYP94" s="348"/>
      <c r="QYQ94" s="348"/>
      <c r="QYR94" s="348"/>
      <c r="QYS94" s="348"/>
      <c r="QYT94" s="348"/>
      <c r="QYU94" s="348"/>
      <c r="QYV94" s="348"/>
      <c r="QYW94" s="348"/>
      <c r="QYX94" s="348"/>
      <c r="QYY94" s="348"/>
      <c r="QYZ94" s="348"/>
      <c r="QZA94" s="348"/>
      <c r="QZB94" s="348"/>
      <c r="QZC94" s="348"/>
      <c r="QZD94" s="348"/>
      <c r="QZE94" s="348"/>
      <c r="QZF94" s="348"/>
      <c r="QZG94" s="348"/>
      <c r="QZH94" s="348"/>
      <c r="QZI94" s="348"/>
      <c r="QZJ94" s="348"/>
      <c r="QZK94" s="348"/>
      <c r="QZL94" s="348"/>
      <c r="QZM94" s="348"/>
      <c r="QZN94" s="348"/>
      <c r="QZO94" s="348"/>
      <c r="QZP94" s="348"/>
      <c r="QZQ94" s="348"/>
      <c r="QZR94" s="348"/>
      <c r="QZS94" s="348"/>
      <c r="QZT94" s="348"/>
      <c r="QZU94" s="348"/>
      <c r="QZV94" s="348"/>
      <c r="QZW94" s="348"/>
      <c r="QZX94" s="348"/>
      <c r="QZY94" s="348"/>
      <c r="QZZ94" s="348"/>
      <c r="RAA94" s="348"/>
      <c r="RAB94" s="348"/>
      <c r="RAC94" s="348"/>
      <c r="RAD94" s="348"/>
      <c r="RAE94" s="348"/>
      <c r="RAF94" s="348"/>
      <c r="RAG94" s="348"/>
      <c r="RAH94" s="348"/>
      <c r="RAI94" s="348"/>
      <c r="RAJ94" s="348"/>
      <c r="RAK94" s="348"/>
      <c r="RAL94" s="348"/>
      <c r="RAM94" s="348"/>
      <c r="RAN94" s="348"/>
      <c r="RAO94" s="348"/>
      <c r="RAP94" s="348"/>
      <c r="RAQ94" s="348"/>
      <c r="RAR94" s="348"/>
      <c r="RAS94" s="348"/>
      <c r="RAT94" s="348"/>
      <c r="RAU94" s="348"/>
      <c r="RAV94" s="348"/>
      <c r="RAW94" s="348"/>
      <c r="RAX94" s="348"/>
      <c r="RAY94" s="348"/>
      <c r="RAZ94" s="348"/>
      <c r="RBA94" s="348"/>
      <c r="RBB94" s="348"/>
      <c r="RBC94" s="348"/>
      <c r="RBD94" s="348"/>
      <c r="RBE94" s="348"/>
      <c r="RBF94" s="348"/>
      <c r="RBG94" s="348"/>
      <c r="RBH94" s="348"/>
      <c r="RBI94" s="348"/>
      <c r="RBJ94" s="348"/>
      <c r="RBK94" s="348"/>
      <c r="RBL94" s="348"/>
      <c r="RBM94" s="348"/>
      <c r="RBN94" s="348"/>
      <c r="RBO94" s="348"/>
      <c r="RBP94" s="348"/>
      <c r="RBQ94" s="348"/>
      <c r="RBR94" s="348"/>
      <c r="RBS94" s="348"/>
      <c r="RBT94" s="348"/>
      <c r="RBU94" s="348"/>
      <c r="RBV94" s="348"/>
      <c r="RBW94" s="348"/>
      <c r="RBX94" s="348"/>
      <c r="RBY94" s="348"/>
      <c r="RBZ94" s="348"/>
      <c r="RCA94" s="348"/>
      <c r="RCB94" s="348"/>
      <c r="RCC94" s="348"/>
      <c r="RCD94" s="348"/>
      <c r="RCE94" s="348"/>
      <c r="RCF94" s="348"/>
      <c r="RCG94" s="348"/>
      <c r="RCH94" s="348"/>
      <c r="RCI94" s="348"/>
      <c r="RCJ94" s="348"/>
      <c r="RCK94" s="348"/>
      <c r="RCL94" s="348"/>
      <c r="RCM94" s="348"/>
      <c r="RCN94" s="348"/>
      <c r="RCO94" s="348"/>
      <c r="RCP94" s="348"/>
      <c r="RCQ94" s="348"/>
      <c r="RCR94" s="348"/>
      <c r="RCS94" s="348"/>
      <c r="RCT94" s="348"/>
      <c r="RCU94" s="348"/>
      <c r="RCV94" s="348"/>
      <c r="RCW94" s="348"/>
      <c r="RCX94" s="348"/>
      <c r="RCY94" s="348"/>
      <c r="RCZ94" s="348"/>
      <c r="RDA94" s="348"/>
      <c r="RDB94" s="348"/>
      <c r="RDC94" s="348"/>
      <c r="RDD94" s="348"/>
      <c r="RDE94" s="348"/>
      <c r="RDF94" s="348"/>
      <c r="RDG94" s="348"/>
      <c r="RDH94" s="348"/>
      <c r="RDI94" s="348"/>
      <c r="RDJ94" s="348"/>
      <c r="RDK94" s="348"/>
      <c r="RDL94" s="348"/>
      <c r="RDM94" s="348"/>
      <c r="RDN94" s="348"/>
      <c r="RDO94" s="348"/>
      <c r="RDP94" s="348"/>
      <c r="RDQ94" s="348"/>
      <c r="RDR94" s="348"/>
      <c r="RDS94" s="348"/>
      <c r="RDT94" s="348"/>
      <c r="RDU94" s="348"/>
      <c r="RDV94" s="348"/>
      <c r="RDW94" s="348"/>
      <c r="RDX94" s="348"/>
      <c r="RDY94" s="348"/>
      <c r="RDZ94" s="348"/>
      <c r="REA94" s="348"/>
      <c r="REB94" s="348"/>
      <c r="REC94" s="348"/>
      <c r="RED94" s="348"/>
      <c r="REE94" s="348"/>
      <c r="REF94" s="348"/>
      <c r="REG94" s="348"/>
      <c r="REH94" s="348"/>
      <c r="REI94" s="348"/>
      <c r="REJ94" s="348"/>
      <c r="REK94" s="348"/>
      <c r="REL94" s="348"/>
      <c r="REM94" s="348"/>
      <c r="REN94" s="348"/>
      <c r="REO94" s="348"/>
      <c r="REP94" s="348"/>
      <c r="REQ94" s="348"/>
      <c r="RER94" s="348"/>
      <c r="RES94" s="348"/>
      <c r="RET94" s="348"/>
      <c r="REU94" s="348"/>
      <c r="REV94" s="348"/>
      <c r="REW94" s="348"/>
      <c r="REX94" s="348"/>
      <c r="REY94" s="348"/>
      <c r="REZ94" s="348"/>
      <c r="RFA94" s="348"/>
      <c r="RFB94" s="348"/>
      <c r="RFC94" s="348"/>
      <c r="RFD94" s="348"/>
      <c r="RFE94" s="348"/>
      <c r="RFF94" s="348"/>
      <c r="RFG94" s="348"/>
      <c r="RFH94" s="348"/>
      <c r="RFI94" s="348"/>
      <c r="RFJ94" s="348"/>
      <c r="RFK94" s="348"/>
      <c r="RFL94" s="348"/>
      <c r="RFM94" s="348"/>
      <c r="RFN94" s="348"/>
      <c r="RFO94" s="348"/>
      <c r="RFP94" s="348"/>
      <c r="RFQ94" s="348"/>
      <c r="RFR94" s="348"/>
      <c r="RFS94" s="348"/>
      <c r="RFT94" s="348"/>
      <c r="RFU94" s="348"/>
      <c r="RFV94" s="348"/>
      <c r="RFW94" s="348"/>
      <c r="RFX94" s="348"/>
      <c r="RFY94" s="348"/>
      <c r="RFZ94" s="348"/>
      <c r="RGA94" s="348"/>
      <c r="RGB94" s="348"/>
      <c r="RGC94" s="348"/>
      <c r="RGD94" s="348"/>
      <c r="RGE94" s="348"/>
      <c r="RGF94" s="348"/>
      <c r="RGG94" s="348"/>
      <c r="RGH94" s="348"/>
      <c r="RGI94" s="348"/>
      <c r="RGJ94" s="348"/>
      <c r="RGK94" s="348"/>
      <c r="RGL94" s="348"/>
      <c r="RGM94" s="348"/>
      <c r="RGN94" s="348"/>
      <c r="RGO94" s="348"/>
      <c r="RGP94" s="348"/>
      <c r="RGQ94" s="348"/>
      <c r="RGR94" s="348"/>
      <c r="RGS94" s="348"/>
      <c r="RGT94" s="348"/>
      <c r="RGU94" s="348"/>
      <c r="RGV94" s="348"/>
      <c r="RGW94" s="348"/>
      <c r="RGX94" s="348"/>
      <c r="RGY94" s="348"/>
      <c r="RGZ94" s="348"/>
      <c r="RHA94" s="348"/>
      <c r="RHB94" s="348"/>
      <c r="RHC94" s="348"/>
      <c r="RHD94" s="348"/>
      <c r="RHE94" s="348"/>
      <c r="RHF94" s="348"/>
      <c r="RHG94" s="348"/>
      <c r="RHH94" s="348"/>
      <c r="RHI94" s="348"/>
      <c r="RHJ94" s="348"/>
      <c r="RHK94" s="348"/>
      <c r="RHL94" s="348"/>
      <c r="RHM94" s="348"/>
      <c r="RHN94" s="348"/>
      <c r="RHO94" s="348"/>
      <c r="RHP94" s="348"/>
      <c r="RHQ94" s="348"/>
      <c r="RHR94" s="348"/>
      <c r="RHS94" s="348"/>
      <c r="RHT94" s="348"/>
      <c r="RHU94" s="348"/>
      <c r="RHV94" s="348"/>
      <c r="RHW94" s="348"/>
      <c r="RHX94" s="348"/>
      <c r="RHY94" s="348"/>
      <c r="RHZ94" s="348"/>
      <c r="RIA94" s="348"/>
      <c r="RIB94" s="348"/>
      <c r="RIC94" s="348"/>
      <c r="RID94" s="348"/>
      <c r="RIE94" s="348"/>
      <c r="RIF94" s="348"/>
      <c r="RIG94" s="348"/>
      <c r="RIH94" s="348"/>
      <c r="RII94" s="348"/>
      <c r="RIJ94" s="348"/>
      <c r="RIK94" s="348"/>
      <c r="RIL94" s="348"/>
      <c r="RIM94" s="348"/>
      <c r="RIN94" s="348"/>
      <c r="RIO94" s="348"/>
      <c r="RIP94" s="348"/>
      <c r="RIQ94" s="348"/>
      <c r="RIR94" s="348"/>
      <c r="RIS94" s="348"/>
      <c r="RIT94" s="348"/>
      <c r="RIU94" s="348"/>
      <c r="RIV94" s="348"/>
      <c r="RIW94" s="348"/>
      <c r="RIX94" s="348"/>
      <c r="RIY94" s="348"/>
      <c r="RIZ94" s="348"/>
      <c r="RJA94" s="348"/>
      <c r="RJB94" s="348"/>
      <c r="RJC94" s="348"/>
      <c r="RJD94" s="348"/>
      <c r="RJE94" s="348"/>
      <c r="RJF94" s="348"/>
      <c r="RJG94" s="348"/>
      <c r="RJH94" s="348"/>
      <c r="RJI94" s="348"/>
      <c r="RJJ94" s="348"/>
      <c r="RJK94" s="348"/>
      <c r="RJL94" s="348"/>
      <c r="RJM94" s="348"/>
      <c r="RJN94" s="348"/>
      <c r="RJO94" s="348"/>
      <c r="RJP94" s="348"/>
      <c r="RJQ94" s="348"/>
      <c r="RJR94" s="348"/>
      <c r="RJS94" s="348"/>
      <c r="RJT94" s="348"/>
      <c r="RJU94" s="348"/>
      <c r="RJV94" s="348"/>
      <c r="RJW94" s="348"/>
      <c r="RJX94" s="348"/>
      <c r="RJY94" s="348"/>
      <c r="RJZ94" s="348"/>
      <c r="RKA94" s="348"/>
      <c r="RKB94" s="348"/>
      <c r="RKC94" s="348"/>
      <c r="RKD94" s="348"/>
      <c r="RKE94" s="348"/>
      <c r="RKF94" s="348"/>
      <c r="RKG94" s="348"/>
      <c r="RKH94" s="348"/>
      <c r="RKI94" s="348"/>
      <c r="RKJ94" s="348"/>
      <c r="RKK94" s="348"/>
      <c r="RKL94" s="348"/>
      <c r="RKM94" s="348"/>
      <c r="RKN94" s="348"/>
      <c r="RKO94" s="348"/>
      <c r="RKP94" s="348"/>
      <c r="RKQ94" s="348"/>
      <c r="RKR94" s="348"/>
      <c r="RKS94" s="348"/>
      <c r="RKT94" s="348"/>
      <c r="RKU94" s="348"/>
      <c r="RKV94" s="348"/>
      <c r="RKW94" s="348"/>
      <c r="RKX94" s="348"/>
      <c r="RKY94" s="348"/>
      <c r="RKZ94" s="348"/>
      <c r="RLA94" s="348"/>
      <c r="RLB94" s="348"/>
      <c r="RLC94" s="348"/>
      <c r="RLD94" s="348"/>
      <c r="RLE94" s="348"/>
      <c r="RLF94" s="348"/>
      <c r="RLG94" s="348"/>
      <c r="RLH94" s="348"/>
      <c r="RLI94" s="348"/>
      <c r="RLJ94" s="348"/>
      <c r="RLK94" s="348"/>
      <c r="RLL94" s="348"/>
      <c r="RLM94" s="348"/>
      <c r="RLN94" s="348"/>
      <c r="RLO94" s="348"/>
      <c r="RLP94" s="348"/>
      <c r="RLQ94" s="348"/>
      <c r="RLR94" s="348"/>
      <c r="RLS94" s="348"/>
      <c r="RLT94" s="348"/>
      <c r="RLU94" s="348"/>
      <c r="RLV94" s="348"/>
      <c r="RLW94" s="348"/>
      <c r="RLX94" s="348"/>
      <c r="RLY94" s="348"/>
      <c r="RLZ94" s="348"/>
      <c r="RMA94" s="348"/>
      <c r="RMB94" s="348"/>
      <c r="RMC94" s="348"/>
      <c r="RMD94" s="348"/>
      <c r="RME94" s="348"/>
      <c r="RMF94" s="348"/>
      <c r="RMG94" s="348"/>
      <c r="RMH94" s="348"/>
      <c r="RMI94" s="348"/>
      <c r="RMJ94" s="348"/>
      <c r="RMK94" s="348"/>
      <c r="RML94" s="348"/>
      <c r="RMM94" s="348"/>
      <c r="RMN94" s="348"/>
      <c r="RMO94" s="348"/>
      <c r="RMP94" s="348"/>
      <c r="RMQ94" s="348"/>
      <c r="RMR94" s="348"/>
      <c r="RMS94" s="348"/>
      <c r="RMT94" s="348"/>
      <c r="RMU94" s="348"/>
      <c r="RMV94" s="348"/>
      <c r="RMW94" s="348"/>
      <c r="RMX94" s="348"/>
      <c r="RMY94" s="348"/>
      <c r="RMZ94" s="348"/>
      <c r="RNA94" s="348"/>
      <c r="RNB94" s="348"/>
      <c r="RNC94" s="348"/>
      <c r="RND94" s="348"/>
      <c r="RNE94" s="348"/>
      <c r="RNF94" s="348"/>
      <c r="RNG94" s="348"/>
      <c r="RNH94" s="348"/>
      <c r="RNI94" s="348"/>
      <c r="RNJ94" s="348"/>
      <c r="RNK94" s="348"/>
      <c r="RNL94" s="348"/>
      <c r="RNM94" s="348"/>
      <c r="RNN94" s="348"/>
      <c r="RNO94" s="348"/>
      <c r="RNP94" s="348"/>
      <c r="RNQ94" s="348"/>
      <c r="RNR94" s="348"/>
      <c r="RNS94" s="348"/>
      <c r="RNT94" s="348"/>
      <c r="RNU94" s="348"/>
      <c r="RNV94" s="348"/>
      <c r="RNW94" s="348"/>
      <c r="RNX94" s="348"/>
      <c r="RNY94" s="348"/>
      <c r="RNZ94" s="348"/>
      <c r="ROA94" s="348"/>
      <c r="ROB94" s="348"/>
      <c r="ROC94" s="348"/>
      <c r="ROD94" s="348"/>
      <c r="ROE94" s="348"/>
      <c r="ROF94" s="348"/>
      <c r="ROG94" s="348"/>
      <c r="ROH94" s="348"/>
      <c r="ROI94" s="348"/>
      <c r="ROJ94" s="348"/>
      <c r="ROK94" s="348"/>
      <c r="ROL94" s="348"/>
      <c r="ROM94" s="348"/>
      <c r="RON94" s="348"/>
      <c r="ROO94" s="348"/>
      <c r="ROP94" s="348"/>
      <c r="ROQ94" s="348"/>
      <c r="ROR94" s="348"/>
      <c r="ROS94" s="348"/>
      <c r="ROT94" s="348"/>
      <c r="ROU94" s="348"/>
      <c r="ROV94" s="348"/>
      <c r="ROW94" s="348"/>
      <c r="ROX94" s="348"/>
      <c r="ROY94" s="348"/>
      <c r="ROZ94" s="348"/>
      <c r="RPA94" s="348"/>
      <c r="RPB94" s="348"/>
      <c r="RPC94" s="348"/>
      <c r="RPD94" s="348"/>
      <c r="RPE94" s="348"/>
      <c r="RPF94" s="348"/>
      <c r="RPG94" s="348"/>
      <c r="RPH94" s="348"/>
      <c r="RPI94" s="348"/>
      <c r="RPJ94" s="348"/>
      <c r="RPK94" s="348"/>
      <c r="RPL94" s="348"/>
      <c r="RPM94" s="348"/>
      <c r="RPN94" s="348"/>
      <c r="RPO94" s="348"/>
      <c r="RPP94" s="348"/>
      <c r="RPQ94" s="348"/>
      <c r="RPR94" s="348"/>
      <c r="RPS94" s="348"/>
      <c r="RPT94" s="348"/>
      <c r="RPU94" s="348"/>
      <c r="RPV94" s="348"/>
      <c r="RPW94" s="348"/>
      <c r="RPX94" s="348"/>
      <c r="RPY94" s="348"/>
      <c r="RPZ94" s="348"/>
      <c r="RQA94" s="348"/>
      <c r="RQB94" s="348"/>
      <c r="RQC94" s="348"/>
      <c r="RQD94" s="348"/>
      <c r="RQE94" s="348"/>
      <c r="RQF94" s="348"/>
      <c r="RQG94" s="348"/>
      <c r="RQH94" s="348"/>
      <c r="RQI94" s="348"/>
      <c r="RQJ94" s="348"/>
      <c r="RQK94" s="348"/>
      <c r="RQL94" s="348"/>
      <c r="RQM94" s="348"/>
      <c r="RQN94" s="348"/>
      <c r="RQO94" s="348"/>
      <c r="RQP94" s="348"/>
      <c r="RQQ94" s="348"/>
      <c r="RQR94" s="348"/>
      <c r="RQS94" s="348"/>
      <c r="RQT94" s="348"/>
      <c r="RQU94" s="348"/>
      <c r="RQV94" s="348"/>
      <c r="RQW94" s="348"/>
      <c r="RQX94" s="348"/>
      <c r="RQY94" s="348"/>
      <c r="RQZ94" s="348"/>
      <c r="RRA94" s="348"/>
      <c r="RRB94" s="348"/>
      <c r="RRC94" s="348"/>
      <c r="RRD94" s="348"/>
      <c r="RRE94" s="348"/>
      <c r="RRF94" s="348"/>
      <c r="RRG94" s="348"/>
      <c r="RRH94" s="348"/>
      <c r="RRI94" s="348"/>
      <c r="RRJ94" s="348"/>
      <c r="RRK94" s="348"/>
      <c r="RRL94" s="348"/>
      <c r="RRM94" s="348"/>
      <c r="RRN94" s="348"/>
      <c r="RRO94" s="348"/>
      <c r="RRP94" s="348"/>
      <c r="RRQ94" s="348"/>
      <c r="RRR94" s="348"/>
      <c r="RRS94" s="348"/>
      <c r="RRT94" s="348"/>
      <c r="RRU94" s="348"/>
      <c r="RRV94" s="348"/>
      <c r="RRW94" s="348"/>
      <c r="RRX94" s="348"/>
      <c r="RRY94" s="348"/>
      <c r="RRZ94" s="348"/>
      <c r="RSA94" s="348"/>
      <c r="RSB94" s="348"/>
      <c r="RSC94" s="348"/>
      <c r="RSD94" s="348"/>
      <c r="RSE94" s="348"/>
      <c r="RSF94" s="348"/>
      <c r="RSG94" s="348"/>
      <c r="RSH94" s="348"/>
      <c r="RSI94" s="348"/>
      <c r="RSJ94" s="348"/>
      <c r="RSK94" s="348"/>
      <c r="RSL94" s="348"/>
      <c r="RSM94" s="348"/>
      <c r="RSN94" s="348"/>
      <c r="RSO94" s="348"/>
      <c r="RSP94" s="348"/>
      <c r="RSQ94" s="348"/>
      <c r="RSR94" s="348"/>
      <c r="RSS94" s="348"/>
      <c r="RST94" s="348"/>
      <c r="RSU94" s="348"/>
      <c r="RSV94" s="348"/>
      <c r="RSW94" s="348"/>
      <c r="RSX94" s="348"/>
      <c r="RSY94" s="348"/>
      <c r="RSZ94" s="348"/>
      <c r="RTA94" s="348"/>
      <c r="RTB94" s="348"/>
      <c r="RTC94" s="348"/>
      <c r="RTD94" s="348"/>
      <c r="RTE94" s="348"/>
      <c r="RTF94" s="348"/>
      <c r="RTG94" s="348"/>
      <c r="RTH94" s="348"/>
      <c r="RTI94" s="348"/>
      <c r="RTJ94" s="348"/>
      <c r="RTK94" s="348"/>
      <c r="RTL94" s="348"/>
      <c r="RTM94" s="348"/>
      <c r="RTN94" s="348"/>
      <c r="RTO94" s="348"/>
      <c r="RTP94" s="348"/>
      <c r="RTQ94" s="348"/>
      <c r="RTR94" s="348"/>
      <c r="RTS94" s="348"/>
      <c r="RTT94" s="348"/>
      <c r="RTU94" s="348"/>
      <c r="RTV94" s="348"/>
      <c r="RTW94" s="348"/>
      <c r="RTX94" s="348"/>
      <c r="RTY94" s="348"/>
      <c r="RTZ94" s="348"/>
      <c r="RUA94" s="348"/>
      <c r="RUB94" s="348"/>
      <c r="RUC94" s="348"/>
      <c r="RUD94" s="348"/>
      <c r="RUE94" s="348"/>
      <c r="RUF94" s="348"/>
      <c r="RUG94" s="348"/>
      <c r="RUH94" s="348"/>
      <c r="RUI94" s="348"/>
      <c r="RUJ94" s="348"/>
      <c r="RUK94" s="348"/>
      <c r="RUL94" s="348"/>
      <c r="RUM94" s="348"/>
      <c r="RUN94" s="348"/>
      <c r="RUO94" s="348"/>
      <c r="RUP94" s="348"/>
      <c r="RUQ94" s="348"/>
      <c r="RUR94" s="348"/>
      <c r="RUS94" s="348"/>
      <c r="RUT94" s="348"/>
      <c r="RUU94" s="348"/>
      <c r="RUV94" s="348"/>
      <c r="RUW94" s="348"/>
      <c r="RUX94" s="348"/>
      <c r="RUY94" s="348"/>
      <c r="RUZ94" s="348"/>
      <c r="RVA94" s="348"/>
      <c r="RVB94" s="348"/>
      <c r="RVC94" s="348"/>
      <c r="RVD94" s="348"/>
      <c r="RVE94" s="348"/>
      <c r="RVF94" s="348"/>
      <c r="RVG94" s="348"/>
      <c r="RVH94" s="348"/>
      <c r="RVI94" s="348"/>
      <c r="RVJ94" s="348"/>
      <c r="RVK94" s="348"/>
      <c r="RVL94" s="348"/>
      <c r="RVM94" s="348"/>
      <c r="RVN94" s="348"/>
      <c r="RVO94" s="348"/>
      <c r="RVP94" s="348"/>
      <c r="RVQ94" s="348"/>
      <c r="RVR94" s="348"/>
      <c r="RVS94" s="348"/>
      <c r="RVT94" s="348"/>
      <c r="RVU94" s="348"/>
      <c r="RVV94" s="348"/>
      <c r="RVW94" s="348"/>
      <c r="RVX94" s="348"/>
      <c r="RVY94" s="348"/>
      <c r="RVZ94" s="348"/>
      <c r="RWA94" s="348"/>
      <c r="RWB94" s="348"/>
      <c r="RWC94" s="348"/>
      <c r="RWD94" s="348"/>
      <c r="RWE94" s="348"/>
      <c r="RWF94" s="348"/>
      <c r="RWG94" s="348"/>
      <c r="RWH94" s="348"/>
      <c r="RWI94" s="348"/>
      <c r="RWJ94" s="348"/>
      <c r="RWK94" s="348"/>
      <c r="RWL94" s="348"/>
      <c r="RWM94" s="348"/>
      <c r="RWN94" s="348"/>
      <c r="RWO94" s="348"/>
      <c r="RWP94" s="348"/>
      <c r="RWQ94" s="348"/>
      <c r="RWR94" s="348"/>
      <c r="RWS94" s="348"/>
      <c r="RWT94" s="348"/>
      <c r="RWU94" s="348"/>
      <c r="RWV94" s="348"/>
      <c r="RWW94" s="348"/>
      <c r="RWX94" s="348"/>
      <c r="RWY94" s="348"/>
      <c r="RWZ94" s="348"/>
      <c r="RXA94" s="348"/>
      <c r="RXB94" s="348"/>
      <c r="RXC94" s="348"/>
      <c r="RXD94" s="348"/>
      <c r="RXE94" s="348"/>
      <c r="RXF94" s="348"/>
      <c r="RXG94" s="348"/>
      <c r="RXH94" s="348"/>
      <c r="RXI94" s="348"/>
      <c r="RXJ94" s="348"/>
      <c r="RXK94" s="348"/>
      <c r="RXL94" s="348"/>
      <c r="RXM94" s="348"/>
      <c r="RXN94" s="348"/>
      <c r="RXO94" s="348"/>
      <c r="RXP94" s="348"/>
      <c r="RXQ94" s="348"/>
      <c r="RXR94" s="348"/>
      <c r="RXS94" s="348"/>
      <c r="RXT94" s="348"/>
      <c r="RXU94" s="348"/>
      <c r="RXV94" s="348"/>
      <c r="RXW94" s="348"/>
      <c r="RXX94" s="348"/>
      <c r="RXY94" s="348"/>
      <c r="RXZ94" s="348"/>
      <c r="RYA94" s="348"/>
      <c r="RYB94" s="348"/>
      <c r="RYC94" s="348"/>
      <c r="RYD94" s="348"/>
      <c r="RYE94" s="348"/>
      <c r="RYF94" s="348"/>
      <c r="RYG94" s="348"/>
      <c r="RYH94" s="348"/>
      <c r="RYI94" s="348"/>
      <c r="RYJ94" s="348"/>
      <c r="RYK94" s="348"/>
      <c r="RYL94" s="348"/>
      <c r="RYM94" s="348"/>
      <c r="RYN94" s="348"/>
      <c r="RYO94" s="348"/>
      <c r="RYP94" s="348"/>
      <c r="RYQ94" s="348"/>
      <c r="RYR94" s="348"/>
      <c r="RYS94" s="348"/>
      <c r="RYT94" s="348"/>
      <c r="RYU94" s="348"/>
      <c r="RYV94" s="348"/>
      <c r="RYW94" s="348"/>
      <c r="RYX94" s="348"/>
      <c r="RYY94" s="348"/>
      <c r="RYZ94" s="348"/>
      <c r="RZA94" s="348"/>
      <c r="RZB94" s="348"/>
      <c r="RZC94" s="348"/>
      <c r="RZD94" s="348"/>
      <c r="RZE94" s="348"/>
      <c r="RZF94" s="348"/>
      <c r="RZG94" s="348"/>
      <c r="RZH94" s="348"/>
      <c r="RZI94" s="348"/>
      <c r="RZJ94" s="348"/>
      <c r="RZK94" s="348"/>
      <c r="RZL94" s="348"/>
      <c r="RZM94" s="348"/>
      <c r="RZN94" s="348"/>
      <c r="RZO94" s="348"/>
      <c r="RZP94" s="348"/>
      <c r="RZQ94" s="348"/>
      <c r="RZR94" s="348"/>
      <c r="RZS94" s="348"/>
      <c r="RZT94" s="348"/>
      <c r="RZU94" s="348"/>
      <c r="RZV94" s="348"/>
      <c r="RZW94" s="348"/>
      <c r="RZX94" s="348"/>
      <c r="RZY94" s="348"/>
      <c r="RZZ94" s="348"/>
      <c r="SAA94" s="348"/>
      <c r="SAB94" s="348"/>
      <c r="SAC94" s="348"/>
      <c r="SAD94" s="348"/>
      <c r="SAE94" s="348"/>
      <c r="SAF94" s="348"/>
      <c r="SAG94" s="348"/>
      <c r="SAH94" s="348"/>
      <c r="SAI94" s="348"/>
      <c r="SAJ94" s="348"/>
      <c r="SAK94" s="348"/>
      <c r="SAL94" s="348"/>
      <c r="SAM94" s="348"/>
      <c r="SAN94" s="348"/>
      <c r="SAO94" s="348"/>
      <c r="SAP94" s="348"/>
      <c r="SAQ94" s="348"/>
      <c r="SAR94" s="348"/>
      <c r="SAS94" s="348"/>
      <c r="SAT94" s="348"/>
      <c r="SAU94" s="348"/>
      <c r="SAV94" s="348"/>
      <c r="SAW94" s="348"/>
      <c r="SAX94" s="348"/>
      <c r="SAY94" s="348"/>
      <c r="SAZ94" s="348"/>
      <c r="SBA94" s="348"/>
      <c r="SBB94" s="348"/>
      <c r="SBC94" s="348"/>
      <c r="SBD94" s="348"/>
      <c r="SBE94" s="348"/>
      <c r="SBF94" s="348"/>
      <c r="SBG94" s="348"/>
      <c r="SBH94" s="348"/>
      <c r="SBI94" s="348"/>
      <c r="SBJ94" s="348"/>
      <c r="SBK94" s="348"/>
      <c r="SBL94" s="348"/>
      <c r="SBM94" s="348"/>
      <c r="SBN94" s="348"/>
      <c r="SBO94" s="348"/>
      <c r="SBP94" s="348"/>
      <c r="SBQ94" s="348"/>
      <c r="SBR94" s="348"/>
      <c r="SBS94" s="348"/>
      <c r="SBT94" s="348"/>
      <c r="SBU94" s="348"/>
      <c r="SBV94" s="348"/>
      <c r="SBW94" s="348"/>
      <c r="SBX94" s="348"/>
      <c r="SBY94" s="348"/>
      <c r="SBZ94" s="348"/>
      <c r="SCA94" s="348"/>
      <c r="SCB94" s="348"/>
      <c r="SCC94" s="348"/>
      <c r="SCD94" s="348"/>
      <c r="SCE94" s="348"/>
      <c r="SCF94" s="348"/>
      <c r="SCG94" s="348"/>
      <c r="SCH94" s="348"/>
      <c r="SCI94" s="348"/>
      <c r="SCJ94" s="348"/>
      <c r="SCK94" s="348"/>
      <c r="SCL94" s="348"/>
      <c r="SCM94" s="348"/>
      <c r="SCN94" s="348"/>
      <c r="SCO94" s="348"/>
      <c r="SCP94" s="348"/>
      <c r="SCQ94" s="348"/>
      <c r="SCR94" s="348"/>
      <c r="SCS94" s="348"/>
      <c r="SCT94" s="348"/>
      <c r="SCU94" s="348"/>
      <c r="SCV94" s="348"/>
      <c r="SCW94" s="348"/>
      <c r="SCX94" s="348"/>
      <c r="SCY94" s="348"/>
      <c r="SCZ94" s="348"/>
      <c r="SDA94" s="348"/>
      <c r="SDB94" s="348"/>
      <c r="SDC94" s="348"/>
      <c r="SDD94" s="348"/>
      <c r="SDE94" s="348"/>
      <c r="SDF94" s="348"/>
      <c r="SDG94" s="348"/>
      <c r="SDH94" s="348"/>
      <c r="SDI94" s="348"/>
      <c r="SDJ94" s="348"/>
      <c r="SDK94" s="348"/>
      <c r="SDL94" s="348"/>
      <c r="SDM94" s="348"/>
      <c r="SDN94" s="348"/>
      <c r="SDO94" s="348"/>
      <c r="SDP94" s="348"/>
      <c r="SDQ94" s="348"/>
      <c r="SDR94" s="348"/>
      <c r="SDS94" s="348"/>
      <c r="SDT94" s="348"/>
      <c r="SDU94" s="348"/>
      <c r="SDV94" s="348"/>
      <c r="SDW94" s="348"/>
      <c r="SDX94" s="348"/>
      <c r="SDY94" s="348"/>
      <c r="SDZ94" s="348"/>
      <c r="SEA94" s="348"/>
      <c r="SEB94" s="348"/>
      <c r="SEC94" s="348"/>
      <c r="SED94" s="348"/>
      <c r="SEE94" s="348"/>
      <c r="SEF94" s="348"/>
      <c r="SEG94" s="348"/>
      <c r="SEH94" s="348"/>
      <c r="SEI94" s="348"/>
      <c r="SEJ94" s="348"/>
      <c r="SEK94" s="348"/>
      <c r="SEL94" s="348"/>
      <c r="SEM94" s="348"/>
      <c r="SEN94" s="348"/>
      <c r="SEO94" s="348"/>
      <c r="SEP94" s="348"/>
      <c r="SEQ94" s="348"/>
      <c r="SER94" s="348"/>
      <c r="SES94" s="348"/>
      <c r="SET94" s="348"/>
      <c r="SEU94" s="348"/>
      <c r="SEV94" s="348"/>
      <c r="SEW94" s="348"/>
      <c r="SEX94" s="348"/>
      <c r="SEY94" s="348"/>
      <c r="SEZ94" s="348"/>
      <c r="SFA94" s="348"/>
      <c r="SFB94" s="348"/>
      <c r="SFC94" s="348"/>
      <c r="SFD94" s="348"/>
      <c r="SFE94" s="348"/>
      <c r="SFF94" s="348"/>
      <c r="SFG94" s="348"/>
      <c r="SFH94" s="348"/>
      <c r="SFI94" s="348"/>
      <c r="SFJ94" s="348"/>
      <c r="SFK94" s="348"/>
      <c r="SFL94" s="348"/>
      <c r="SFM94" s="348"/>
      <c r="SFN94" s="348"/>
      <c r="SFO94" s="348"/>
      <c r="SFP94" s="348"/>
      <c r="SFQ94" s="348"/>
      <c r="SFR94" s="348"/>
      <c r="SFS94" s="348"/>
      <c r="SFT94" s="348"/>
      <c r="SFU94" s="348"/>
      <c r="SFV94" s="348"/>
      <c r="SFW94" s="348"/>
      <c r="SFX94" s="348"/>
      <c r="SFY94" s="348"/>
      <c r="SFZ94" s="348"/>
      <c r="SGA94" s="348"/>
      <c r="SGB94" s="348"/>
      <c r="SGC94" s="348"/>
      <c r="SGD94" s="348"/>
      <c r="SGE94" s="348"/>
      <c r="SGF94" s="348"/>
      <c r="SGG94" s="348"/>
      <c r="SGH94" s="348"/>
      <c r="SGI94" s="348"/>
      <c r="SGJ94" s="348"/>
      <c r="SGK94" s="348"/>
      <c r="SGL94" s="348"/>
      <c r="SGM94" s="348"/>
      <c r="SGN94" s="348"/>
      <c r="SGO94" s="348"/>
      <c r="SGP94" s="348"/>
      <c r="SGQ94" s="348"/>
      <c r="SGR94" s="348"/>
      <c r="SGS94" s="348"/>
      <c r="SGT94" s="348"/>
      <c r="SGU94" s="348"/>
      <c r="SGV94" s="348"/>
      <c r="SGW94" s="348"/>
      <c r="SGX94" s="348"/>
      <c r="SGY94" s="348"/>
      <c r="SGZ94" s="348"/>
      <c r="SHA94" s="348"/>
      <c r="SHB94" s="348"/>
      <c r="SHC94" s="348"/>
      <c r="SHD94" s="348"/>
      <c r="SHE94" s="348"/>
      <c r="SHF94" s="348"/>
      <c r="SHG94" s="348"/>
      <c r="SHH94" s="348"/>
      <c r="SHI94" s="348"/>
      <c r="SHJ94" s="348"/>
      <c r="SHK94" s="348"/>
      <c r="SHL94" s="348"/>
      <c r="SHM94" s="348"/>
      <c r="SHN94" s="348"/>
      <c r="SHO94" s="348"/>
      <c r="SHP94" s="348"/>
      <c r="SHQ94" s="348"/>
      <c r="SHR94" s="348"/>
      <c r="SHS94" s="348"/>
      <c r="SHT94" s="348"/>
      <c r="SHU94" s="348"/>
      <c r="SHV94" s="348"/>
      <c r="SHW94" s="348"/>
      <c r="SHX94" s="348"/>
      <c r="SHY94" s="348"/>
      <c r="SHZ94" s="348"/>
      <c r="SIA94" s="348"/>
      <c r="SIB94" s="348"/>
      <c r="SIC94" s="348"/>
      <c r="SID94" s="348"/>
      <c r="SIE94" s="348"/>
      <c r="SIF94" s="348"/>
      <c r="SIG94" s="348"/>
      <c r="SIH94" s="348"/>
      <c r="SII94" s="348"/>
      <c r="SIJ94" s="348"/>
      <c r="SIK94" s="348"/>
      <c r="SIL94" s="348"/>
      <c r="SIM94" s="348"/>
      <c r="SIN94" s="348"/>
      <c r="SIO94" s="348"/>
      <c r="SIP94" s="348"/>
      <c r="SIQ94" s="348"/>
      <c r="SIR94" s="348"/>
      <c r="SIS94" s="348"/>
      <c r="SIT94" s="348"/>
      <c r="SIU94" s="348"/>
      <c r="SIV94" s="348"/>
      <c r="SIW94" s="348"/>
      <c r="SIX94" s="348"/>
      <c r="SIY94" s="348"/>
      <c r="SIZ94" s="348"/>
      <c r="SJA94" s="348"/>
      <c r="SJB94" s="348"/>
      <c r="SJC94" s="348"/>
      <c r="SJD94" s="348"/>
      <c r="SJE94" s="348"/>
      <c r="SJF94" s="348"/>
      <c r="SJG94" s="348"/>
      <c r="SJH94" s="348"/>
      <c r="SJI94" s="348"/>
      <c r="SJJ94" s="348"/>
      <c r="SJK94" s="348"/>
      <c r="SJL94" s="348"/>
      <c r="SJM94" s="348"/>
      <c r="SJN94" s="348"/>
      <c r="SJO94" s="348"/>
      <c r="SJP94" s="348"/>
      <c r="SJQ94" s="348"/>
      <c r="SJR94" s="348"/>
      <c r="SJS94" s="348"/>
      <c r="SJT94" s="348"/>
      <c r="SJU94" s="348"/>
      <c r="SJV94" s="348"/>
      <c r="SJW94" s="348"/>
      <c r="SJX94" s="348"/>
      <c r="SJY94" s="348"/>
      <c r="SJZ94" s="348"/>
      <c r="SKA94" s="348"/>
      <c r="SKB94" s="348"/>
      <c r="SKC94" s="348"/>
      <c r="SKD94" s="348"/>
      <c r="SKE94" s="348"/>
      <c r="SKF94" s="348"/>
      <c r="SKG94" s="348"/>
      <c r="SKH94" s="348"/>
      <c r="SKI94" s="348"/>
      <c r="SKJ94" s="348"/>
      <c r="SKK94" s="348"/>
      <c r="SKL94" s="348"/>
      <c r="SKM94" s="348"/>
      <c r="SKN94" s="348"/>
      <c r="SKO94" s="348"/>
      <c r="SKP94" s="348"/>
      <c r="SKQ94" s="348"/>
      <c r="SKR94" s="348"/>
      <c r="SKS94" s="348"/>
      <c r="SKT94" s="348"/>
      <c r="SKU94" s="348"/>
      <c r="SKV94" s="348"/>
      <c r="SKW94" s="348"/>
      <c r="SKX94" s="348"/>
      <c r="SKY94" s="348"/>
      <c r="SKZ94" s="348"/>
      <c r="SLA94" s="348"/>
      <c r="SLB94" s="348"/>
      <c r="SLC94" s="348"/>
      <c r="SLD94" s="348"/>
      <c r="SLE94" s="348"/>
      <c r="SLF94" s="348"/>
      <c r="SLG94" s="348"/>
      <c r="SLH94" s="348"/>
      <c r="SLI94" s="348"/>
      <c r="SLJ94" s="348"/>
      <c r="SLK94" s="348"/>
      <c r="SLL94" s="348"/>
      <c r="SLM94" s="348"/>
      <c r="SLN94" s="348"/>
      <c r="SLO94" s="348"/>
      <c r="SLP94" s="348"/>
      <c r="SLQ94" s="348"/>
      <c r="SLR94" s="348"/>
      <c r="SLS94" s="348"/>
      <c r="SLT94" s="348"/>
      <c r="SLU94" s="348"/>
      <c r="SLV94" s="348"/>
      <c r="SLW94" s="348"/>
      <c r="SLX94" s="348"/>
      <c r="SLY94" s="348"/>
      <c r="SLZ94" s="348"/>
      <c r="SMA94" s="348"/>
      <c r="SMB94" s="348"/>
      <c r="SMC94" s="348"/>
      <c r="SMD94" s="348"/>
      <c r="SME94" s="348"/>
      <c r="SMF94" s="348"/>
      <c r="SMG94" s="348"/>
      <c r="SMH94" s="348"/>
      <c r="SMI94" s="348"/>
      <c r="SMJ94" s="348"/>
      <c r="SMK94" s="348"/>
      <c r="SML94" s="348"/>
      <c r="SMM94" s="348"/>
      <c r="SMN94" s="348"/>
      <c r="SMO94" s="348"/>
      <c r="SMP94" s="348"/>
      <c r="SMQ94" s="348"/>
      <c r="SMR94" s="348"/>
      <c r="SMS94" s="348"/>
      <c r="SMT94" s="348"/>
      <c r="SMU94" s="348"/>
      <c r="SMV94" s="348"/>
      <c r="SMW94" s="348"/>
      <c r="SMX94" s="348"/>
      <c r="SMY94" s="348"/>
      <c r="SMZ94" s="348"/>
      <c r="SNA94" s="348"/>
      <c r="SNB94" s="348"/>
      <c r="SNC94" s="348"/>
      <c r="SND94" s="348"/>
      <c r="SNE94" s="348"/>
      <c r="SNF94" s="348"/>
      <c r="SNG94" s="348"/>
      <c r="SNH94" s="348"/>
      <c r="SNI94" s="348"/>
      <c r="SNJ94" s="348"/>
      <c r="SNK94" s="348"/>
      <c r="SNL94" s="348"/>
      <c r="SNM94" s="348"/>
      <c r="SNN94" s="348"/>
      <c r="SNO94" s="348"/>
      <c r="SNP94" s="348"/>
      <c r="SNQ94" s="348"/>
      <c r="SNR94" s="348"/>
      <c r="SNS94" s="348"/>
      <c r="SNT94" s="348"/>
      <c r="SNU94" s="348"/>
      <c r="SNV94" s="348"/>
      <c r="SNW94" s="348"/>
      <c r="SNX94" s="348"/>
      <c r="SNY94" s="348"/>
      <c r="SNZ94" s="348"/>
      <c r="SOA94" s="348"/>
      <c r="SOB94" s="348"/>
      <c r="SOC94" s="348"/>
      <c r="SOD94" s="348"/>
      <c r="SOE94" s="348"/>
      <c r="SOF94" s="348"/>
      <c r="SOG94" s="348"/>
      <c r="SOH94" s="348"/>
      <c r="SOI94" s="348"/>
      <c r="SOJ94" s="348"/>
      <c r="SOK94" s="348"/>
      <c r="SOL94" s="348"/>
      <c r="SOM94" s="348"/>
      <c r="SON94" s="348"/>
      <c r="SOO94" s="348"/>
      <c r="SOP94" s="348"/>
      <c r="SOQ94" s="348"/>
      <c r="SOR94" s="348"/>
      <c r="SOS94" s="348"/>
      <c r="SOT94" s="348"/>
      <c r="SOU94" s="348"/>
      <c r="SOV94" s="348"/>
      <c r="SOW94" s="348"/>
      <c r="SOX94" s="348"/>
      <c r="SOY94" s="348"/>
      <c r="SOZ94" s="348"/>
      <c r="SPA94" s="348"/>
      <c r="SPB94" s="348"/>
      <c r="SPC94" s="348"/>
      <c r="SPD94" s="348"/>
      <c r="SPE94" s="348"/>
      <c r="SPF94" s="348"/>
      <c r="SPG94" s="348"/>
      <c r="SPH94" s="348"/>
      <c r="SPI94" s="348"/>
      <c r="SPJ94" s="348"/>
      <c r="SPK94" s="348"/>
      <c r="SPL94" s="348"/>
      <c r="SPM94" s="348"/>
      <c r="SPN94" s="348"/>
      <c r="SPO94" s="348"/>
      <c r="SPP94" s="348"/>
      <c r="SPQ94" s="348"/>
      <c r="SPR94" s="348"/>
      <c r="SPS94" s="348"/>
      <c r="SPT94" s="348"/>
      <c r="SPU94" s="348"/>
      <c r="SPV94" s="348"/>
      <c r="SPW94" s="348"/>
      <c r="SPX94" s="348"/>
      <c r="SPY94" s="348"/>
      <c r="SPZ94" s="348"/>
      <c r="SQA94" s="348"/>
      <c r="SQB94" s="348"/>
      <c r="SQC94" s="348"/>
      <c r="SQD94" s="348"/>
      <c r="SQE94" s="348"/>
      <c r="SQF94" s="348"/>
      <c r="SQG94" s="348"/>
      <c r="SQH94" s="348"/>
      <c r="SQI94" s="348"/>
      <c r="SQJ94" s="348"/>
      <c r="SQK94" s="348"/>
      <c r="SQL94" s="348"/>
      <c r="SQM94" s="348"/>
      <c r="SQN94" s="348"/>
      <c r="SQO94" s="348"/>
      <c r="SQP94" s="348"/>
      <c r="SQQ94" s="348"/>
      <c r="SQR94" s="348"/>
      <c r="SQS94" s="348"/>
      <c r="SQT94" s="348"/>
      <c r="SQU94" s="348"/>
      <c r="SQV94" s="348"/>
      <c r="SQW94" s="348"/>
      <c r="SQX94" s="348"/>
      <c r="SQY94" s="348"/>
      <c r="SQZ94" s="348"/>
      <c r="SRA94" s="348"/>
      <c r="SRB94" s="348"/>
      <c r="SRC94" s="348"/>
      <c r="SRD94" s="348"/>
      <c r="SRE94" s="348"/>
      <c r="SRF94" s="348"/>
      <c r="SRG94" s="348"/>
      <c r="SRH94" s="348"/>
      <c r="SRI94" s="348"/>
      <c r="SRJ94" s="348"/>
      <c r="SRK94" s="348"/>
      <c r="SRL94" s="348"/>
      <c r="SRM94" s="348"/>
      <c r="SRN94" s="348"/>
      <c r="SRO94" s="348"/>
      <c r="SRP94" s="348"/>
      <c r="SRQ94" s="348"/>
      <c r="SRR94" s="348"/>
      <c r="SRS94" s="348"/>
      <c r="SRT94" s="348"/>
      <c r="SRU94" s="348"/>
      <c r="SRV94" s="348"/>
      <c r="SRW94" s="348"/>
      <c r="SRX94" s="348"/>
      <c r="SRY94" s="348"/>
      <c r="SRZ94" s="348"/>
      <c r="SSA94" s="348"/>
      <c r="SSB94" s="348"/>
      <c r="SSC94" s="348"/>
      <c r="SSD94" s="348"/>
      <c r="SSE94" s="348"/>
      <c r="SSF94" s="348"/>
      <c r="SSG94" s="348"/>
      <c r="SSH94" s="348"/>
      <c r="SSI94" s="348"/>
      <c r="SSJ94" s="348"/>
      <c r="SSK94" s="348"/>
      <c r="SSL94" s="348"/>
      <c r="SSM94" s="348"/>
      <c r="SSN94" s="348"/>
      <c r="SSO94" s="348"/>
      <c r="SSP94" s="348"/>
      <c r="SSQ94" s="348"/>
      <c r="SSR94" s="348"/>
      <c r="SSS94" s="348"/>
      <c r="SST94" s="348"/>
      <c r="SSU94" s="348"/>
      <c r="SSV94" s="348"/>
      <c r="SSW94" s="348"/>
      <c r="SSX94" s="348"/>
      <c r="SSY94" s="348"/>
      <c r="SSZ94" s="348"/>
      <c r="STA94" s="348"/>
      <c r="STB94" s="348"/>
      <c r="STC94" s="348"/>
      <c r="STD94" s="348"/>
      <c r="STE94" s="348"/>
      <c r="STF94" s="348"/>
      <c r="STG94" s="348"/>
      <c r="STH94" s="348"/>
      <c r="STI94" s="348"/>
      <c r="STJ94" s="348"/>
      <c r="STK94" s="348"/>
      <c r="STL94" s="348"/>
      <c r="STM94" s="348"/>
      <c r="STN94" s="348"/>
      <c r="STO94" s="348"/>
      <c r="STP94" s="348"/>
      <c r="STQ94" s="348"/>
      <c r="STR94" s="348"/>
      <c r="STS94" s="348"/>
      <c r="STT94" s="348"/>
      <c r="STU94" s="348"/>
      <c r="STV94" s="348"/>
      <c r="STW94" s="348"/>
      <c r="STX94" s="348"/>
      <c r="STY94" s="348"/>
      <c r="STZ94" s="348"/>
      <c r="SUA94" s="348"/>
      <c r="SUB94" s="348"/>
      <c r="SUC94" s="348"/>
      <c r="SUD94" s="348"/>
      <c r="SUE94" s="348"/>
      <c r="SUF94" s="348"/>
      <c r="SUG94" s="348"/>
      <c r="SUH94" s="348"/>
      <c r="SUI94" s="348"/>
      <c r="SUJ94" s="348"/>
      <c r="SUK94" s="348"/>
      <c r="SUL94" s="348"/>
      <c r="SUM94" s="348"/>
      <c r="SUN94" s="348"/>
      <c r="SUO94" s="348"/>
      <c r="SUP94" s="348"/>
      <c r="SUQ94" s="348"/>
      <c r="SUR94" s="348"/>
      <c r="SUS94" s="348"/>
      <c r="SUT94" s="348"/>
      <c r="SUU94" s="348"/>
      <c r="SUV94" s="348"/>
      <c r="SUW94" s="348"/>
      <c r="SUX94" s="348"/>
      <c r="SUY94" s="348"/>
      <c r="SUZ94" s="348"/>
      <c r="SVA94" s="348"/>
      <c r="SVB94" s="348"/>
      <c r="SVC94" s="348"/>
      <c r="SVD94" s="348"/>
      <c r="SVE94" s="348"/>
      <c r="SVF94" s="348"/>
      <c r="SVG94" s="348"/>
      <c r="SVH94" s="348"/>
      <c r="SVI94" s="348"/>
      <c r="SVJ94" s="348"/>
      <c r="SVK94" s="348"/>
      <c r="SVL94" s="348"/>
      <c r="SVM94" s="348"/>
      <c r="SVN94" s="348"/>
      <c r="SVO94" s="348"/>
      <c r="SVP94" s="348"/>
      <c r="SVQ94" s="348"/>
      <c r="SVR94" s="348"/>
      <c r="SVS94" s="348"/>
      <c r="SVT94" s="348"/>
      <c r="SVU94" s="348"/>
      <c r="SVV94" s="348"/>
      <c r="SVW94" s="348"/>
      <c r="SVX94" s="348"/>
      <c r="SVY94" s="348"/>
      <c r="SVZ94" s="348"/>
      <c r="SWA94" s="348"/>
      <c r="SWB94" s="348"/>
      <c r="SWC94" s="348"/>
      <c r="SWD94" s="348"/>
      <c r="SWE94" s="348"/>
      <c r="SWF94" s="348"/>
      <c r="SWG94" s="348"/>
      <c r="SWH94" s="348"/>
      <c r="SWI94" s="348"/>
      <c r="SWJ94" s="348"/>
      <c r="SWK94" s="348"/>
      <c r="SWL94" s="348"/>
      <c r="SWM94" s="348"/>
      <c r="SWN94" s="348"/>
      <c r="SWO94" s="348"/>
      <c r="SWP94" s="348"/>
      <c r="SWQ94" s="348"/>
      <c r="SWR94" s="348"/>
      <c r="SWS94" s="348"/>
      <c r="SWT94" s="348"/>
      <c r="SWU94" s="348"/>
      <c r="SWV94" s="348"/>
      <c r="SWW94" s="348"/>
      <c r="SWX94" s="348"/>
      <c r="SWY94" s="348"/>
      <c r="SWZ94" s="348"/>
      <c r="SXA94" s="348"/>
      <c r="SXB94" s="348"/>
      <c r="SXC94" s="348"/>
      <c r="SXD94" s="348"/>
      <c r="SXE94" s="348"/>
      <c r="SXF94" s="348"/>
      <c r="SXG94" s="348"/>
      <c r="SXH94" s="348"/>
      <c r="SXI94" s="348"/>
      <c r="SXJ94" s="348"/>
      <c r="SXK94" s="348"/>
      <c r="SXL94" s="348"/>
      <c r="SXM94" s="348"/>
      <c r="SXN94" s="348"/>
      <c r="SXO94" s="348"/>
      <c r="SXP94" s="348"/>
      <c r="SXQ94" s="348"/>
      <c r="SXR94" s="348"/>
      <c r="SXS94" s="348"/>
      <c r="SXT94" s="348"/>
      <c r="SXU94" s="348"/>
      <c r="SXV94" s="348"/>
      <c r="SXW94" s="348"/>
      <c r="SXX94" s="348"/>
      <c r="SXY94" s="348"/>
      <c r="SXZ94" s="348"/>
      <c r="SYA94" s="348"/>
      <c r="SYB94" s="348"/>
      <c r="SYC94" s="348"/>
      <c r="SYD94" s="348"/>
      <c r="SYE94" s="348"/>
      <c r="SYF94" s="348"/>
      <c r="SYG94" s="348"/>
      <c r="SYH94" s="348"/>
      <c r="SYI94" s="348"/>
      <c r="SYJ94" s="348"/>
      <c r="SYK94" s="348"/>
      <c r="SYL94" s="348"/>
      <c r="SYM94" s="348"/>
      <c r="SYN94" s="348"/>
      <c r="SYO94" s="348"/>
      <c r="SYP94" s="348"/>
      <c r="SYQ94" s="348"/>
      <c r="SYR94" s="348"/>
      <c r="SYS94" s="348"/>
      <c r="SYT94" s="348"/>
      <c r="SYU94" s="348"/>
      <c r="SYV94" s="348"/>
      <c r="SYW94" s="348"/>
      <c r="SYX94" s="348"/>
      <c r="SYY94" s="348"/>
      <c r="SYZ94" s="348"/>
      <c r="SZA94" s="348"/>
      <c r="SZB94" s="348"/>
      <c r="SZC94" s="348"/>
      <c r="SZD94" s="348"/>
      <c r="SZE94" s="348"/>
      <c r="SZF94" s="348"/>
      <c r="SZG94" s="348"/>
      <c r="SZH94" s="348"/>
      <c r="SZI94" s="348"/>
      <c r="SZJ94" s="348"/>
      <c r="SZK94" s="348"/>
      <c r="SZL94" s="348"/>
      <c r="SZM94" s="348"/>
      <c r="SZN94" s="348"/>
      <c r="SZO94" s="348"/>
      <c r="SZP94" s="348"/>
      <c r="SZQ94" s="348"/>
      <c r="SZR94" s="348"/>
      <c r="SZS94" s="348"/>
      <c r="SZT94" s="348"/>
      <c r="SZU94" s="348"/>
      <c r="SZV94" s="348"/>
      <c r="SZW94" s="348"/>
      <c r="SZX94" s="348"/>
      <c r="SZY94" s="348"/>
      <c r="SZZ94" s="348"/>
      <c r="TAA94" s="348"/>
      <c r="TAB94" s="348"/>
      <c r="TAC94" s="348"/>
      <c r="TAD94" s="348"/>
      <c r="TAE94" s="348"/>
      <c r="TAF94" s="348"/>
      <c r="TAG94" s="348"/>
      <c r="TAH94" s="348"/>
      <c r="TAI94" s="348"/>
      <c r="TAJ94" s="348"/>
      <c r="TAK94" s="348"/>
      <c r="TAL94" s="348"/>
      <c r="TAM94" s="348"/>
      <c r="TAN94" s="348"/>
      <c r="TAO94" s="348"/>
      <c r="TAP94" s="348"/>
      <c r="TAQ94" s="348"/>
      <c r="TAR94" s="348"/>
      <c r="TAS94" s="348"/>
      <c r="TAT94" s="348"/>
      <c r="TAU94" s="348"/>
      <c r="TAV94" s="348"/>
      <c r="TAW94" s="348"/>
      <c r="TAX94" s="348"/>
      <c r="TAY94" s="348"/>
      <c r="TAZ94" s="348"/>
      <c r="TBA94" s="348"/>
      <c r="TBB94" s="348"/>
      <c r="TBC94" s="348"/>
      <c r="TBD94" s="348"/>
      <c r="TBE94" s="348"/>
      <c r="TBF94" s="348"/>
      <c r="TBG94" s="348"/>
      <c r="TBH94" s="348"/>
      <c r="TBI94" s="348"/>
      <c r="TBJ94" s="348"/>
      <c r="TBK94" s="348"/>
      <c r="TBL94" s="348"/>
      <c r="TBM94" s="348"/>
      <c r="TBN94" s="348"/>
      <c r="TBO94" s="348"/>
      <c r="TBP94" s="348"/>
      <c r="TBQ94" s="348"/>
      <c r="TBR94" s="348"/>
      <c r="TBS94" s="348"/>
      <c r="TBT94" s="348"/>
      <c r="TBU94" s="348"/>
      <c r="TBV94" s="348"/>
      <c r="TBW94" s="348"/>
      <c r="TBX94" s="348"/>
      <c r="TBY94" s="348"/>
      <c r="TBZ94" s="348"/>
      <c r="TCA94" s="348"/>
      <c r="TCB94" s="348"/>
      <c r="TCC94" s="348"/>
      <c r="TCD94" s="348"/>
      <c r="TCE94" s="348"/>
      <c r="TCF94" s="348"/>
      <c r="TCG94" s="348"/>
      <c r="TCH94" s="348"/>
      <c r="TCI94" s="348"/>
      <c r="TCJ94" s="348"/>
      <c r="TCK94" s="348"/>
      <c r="TCL94" s="348"/>
      <c r="TCM94" s="348"/>
      <c r="TCN94" s="348"/>
      <c r="TCO94" s="348"/>
      <c r="TCP94" s="348"/>
      <c r="TCQ94" s="348"/>
      <c r="TCR94" s="348"/>
      <c r="TCS94" s="348"/>
      <c r="TCT94" s="348"/>
      <c r="TCU94" s="348"/>
      <c r="TCV94" s="348"/>
      <c r="TCW94" s="348"/>
      <c r="TCX94" s="348"/>
      <c r="TCY94" s="348"/>
      <c r="TCZ94" s="348"/>
      <c r="TDA94" s="348"/>
      <c r="TDB94" s="348"/>
      <c r="TDC94" s="348"/>
      <c r="TDD94" s="348"/>
      <c r="TDE94" s="348"/>
      <c r="TDF94" s="348"/>
      <c r="TDG94" s="348"/>
      <c r="TDH94" s="348"/>
      <c r="TDI94" s="348"/>
      <c r="TDJ94" s="348"/>
      <c r="TDK94" s="348"/>
      <c r="TDL94" s="348"/>
      <c r="TDM94" s="348"/>
      <c r="TDN94" s="348"/>
      <c r="TDO94" s="348"/>
      <c r="TDP94" s="348"/>
      <c r="TDQ94" s="348"/>
      <c r="TDR94" s="348"/>
      <c r="TDS94" s="348"/>
      <c r="TDT94" s="348"/>
      <c r="TDU94" s="348"/>
      <c r="TDV94" s="348"/>
      <c r="TDW94" s="348"/>
      <c r="TDX94" s="348"/>
      <c r="TDY94" s="348"/>
      <c r="TDZ94" s="348"/>
      <c r="TEA94" s="348"/>
      <c r="TEB94" s="348"/>
      <c r="TEC94" s="348"/>
      <c r="TED94" s="348"/>
      <c r="TEE94" s="348"/>
      <c r="TEF94" s="348"/>
      <c r="TEG94" s="348"/>
      <c r="TEH94" s="348"/>
      <c r="TEI94" s="348"/>
      <c r="TEJ94" s="348"/>
      <c r="TEK94" s="348"/>
      <c r="TEL94" s="348"/>
      <c r="TEM94" s="348"/>
      <c r="TEN94" s="348"/>
      <c r="TEO94" s="348"/>
      <c r="TEP94" s="348"/>
      <c r="TEQ94" s="348"/>
      <c r="TER94" s="348"/>
      <c r="TES94" s="348"/>
      <c r="TET94" s="348"/>
      <c r="TEU94" s="348"/>
      <c r="TEV94" s="348"/>
      <c r="TEW94" s="348"/>
      <c r="TEX94" s="348"/>
      <c r="TEY94" s="348"/>
      <c r="TEZ94" s="348"/>
      <c r="TFA94" s="348"/>
      <c r="TFB94" s="348"/>
      <c r="TFC94" s="348"/>
      <c r="TFD94" s="348"/>
      <c r="TFE94" s="348"/>
      <c r="TFF94" s="348"/>
      <c r="TFG94" s="348"/>
      <c r="TFH94" s="348"/>
      <c r="TFI94" s="348"/>
      <c r="TFJ94" s="348"/>
      <c r="TFK94" s="348"/>
      <c r="TFL94" s="348"/>
      <c r="TFM94" s="348"/>
      <c r="TFN94" s="348"/>
      <c r="TFO94" s="348"/>
      <c r="TFP94" s="348"/>
      <c r="TFQ94" s="348"/>
      <c r="TFR94" s="348"/>
      <c r="TFS94" s="348"/>
      <c r="TFT94" s="348"/>
      <c r="TFU94" s="348"/>
      <c r="TFV94" s="348"/>
      <c r="TFW94" s="348"/>
      <c r="TFX94" s="348"/>
      <c r="TFY94" s="348"/>
      <c r="TFZ94" s="348"/>
      <c r="TGA94" s="348"/>
      <c r="TGB94" s="348"/>
      <c r="TGC94" s="348"/>
      <c r="TGD94" s="348"/>
      <c r="TGE94" s="348"/>
      <c r="TGF94" s="348"/>
      <c r="TGG94" s="348"/>
      <c r="TGH94" s="348"/>
      <c r="TGI94" s="348"/>
      <c r="TGJ94" s="348"/>
      <c r="TGK94" s="348"/>
      <c r="TGL94" s="348"/>
      <c r="TGM94" s="348"/>
      <c r="TGN94" s="348"/>
      <c r="TGO94" s="348"/>
      <c r="TGP94" s="348"/>
      <c r="TGQ94" s="348"/>
      <c r="TGR94" s="348"/>
      <c r="TGS94" s="348"/>
      <c r="TGT94" s="348"/>
      <c r="TGU94" s="348"/>
      <c r="TGV94" s="348"/>
      <c r="TGW94" s="348"/>
      <c r="TGX94" s="348"/>
      <c r="TGY94" s="348"/>
      <c r="TGZ94" s="348"/>
      <c r="THA94" s="348"/>
      <c r="THB94" s="348"/>
      <c r="THC94" s="348"/>
      <c r="THD94" s="348"/>
      <c r="THE94" s="348"/>
      <c r="THF94" s="348"/>
      <c r="THG94" s="348"/>
      <c r="THH94" s="348"/>
      <c r="THI94" s="348"/>
      <c r="THJ94" s="348"/>
      <c r="THK94" s="348"/>
      <c r="THL94" s="348"/>
      <c r="THM94" s="348"/>
      <c r="THN94" s="348"/>
      <c r="THO94" s="348"/>
      <c r="THP94" s="348"/>
      <c r="THQ94" s="348"/>
      <c r="THR94" s="348"/>
      <c r="THS94" s="348"/>
      <c r="THT94" s="348"/>
      <c r="THU94" s="348"/>
      <c r="THV94" s="348"/>
      <c r="THW94" s="348"/>
      <c r="THX94" s="348"/>
      <c r="THY94" s="348"/>
      <c r="THZ94" s="348"/>
      <c r="TIA94" s="348"/>
      <c r="TIB94" s="348"/>
      <c r="TIC94" s="348"/>
      <c r="TID94" s="348"/>
      <c r="TIE94" s="348"/>
      <c r="TIF94" s="348"/>
      <c r="TIG94" s="348"/>
      <c r="TIH94" s="348"/>
      <c r="TII94" s="348"/>
      <c r="TIJ94" s="348"/>
      <c r="TIK94" s="348"/>
      <c r="TIL94" s="348"/>
      <c r="TIM94" s="348"/>
      <c r="TIN94" s="348"/>
      <c r="TIO94" s="348"/>
      <c r="TIP94" s="348"/>
      <c r="TIQ94" s="348"/>
      <c r="TIR94" s="348"/>
      <c r="TIS94" s="348"/>
      <c r="TIT94" s="348"/>
      <c r="TIU94" s="348"/>
      <c r="TIV94" s="348"/>
      <c r="TIW94" s="348"/>
      <c r="TIX94" s="348"/>
      <c r="TIY94" s="348"/>
      <c r="TIZ94" s="348"/>
      <c r="TJA94" s="348"/>
      <c r="TJB94" s="348"/>
      <c r="TJC94" s="348"/>
      <c r="TJD94" s="348"/>
      <c r="TJE94" s="348"/>
      <c r="TJF94" s="348"/>
      <c r="TJG94" s="348"/>
      <c r="TJH94" s="348"/>
      <c r="TJI94" s="348"/>
      <c r="TJJ94" s="348"/>
      <c r="TJK94" s="348"/>
      <c r="TJL94" s="348"/>
      <c r="TJM94" s="348"/>
      <c r="TJN94" s="348"/>
      <c r="TJO94" s="348"/>
      <c r="TJP94" s="348"/>
      <c r="TJQ94" s="348"/>
      <c r="TJR94" s="348"/>
      <c r="TJS94" s="348"/>
      <c r="TJT94" s="348"/>
      <c r="TJU94" s="348"/>
      <c r="TJV94" s="348"/>
      <c r="TJW94" s="348"/>
      <c r="TJX94" s="348"/>
      <c r="TJY94" s="348"/>
      <c r="TJZ94" s="348"/>
      <c r="TKA94" s="348"/>
      <c r="TKB94" s="348"/>
      <c r="TKC94" s="348"/>
      <c r="TKD94" s="348"/>
      <c r="TKE94" s="348"/>
      <c r="TKF94" s="348"/>
      <c r="TKG94" s="348"/>
      <c r="TKH94" s="348"/>
      <c r="TKI94" s="348"/>
      <c r="TKJ94" s="348"/>
      <c r="TKK94" s="348"/>
      <c r="TKL94" s="348"/>
      <c r="TKM94" s="348"/>
      <c r="TKN94" s="348"/>
      <c r="TKO94" s="348"/>
      <c r="TKP94" s="348"/>
      <c r="TKQ94" s="348"/>
      <c r="TKR94" s="348"/>
      <c r="TKS94" s="348"/>
      <c r="TKT94" s="348"/>
      <c r="TKU94" s="348"/>
      <c r="TKV94" s="348"/>
      <c r="TKW94" s="348"/>
      <c r="TKX94" s="348"/>
      <c r="TKY94" s="348"/>
      <c r="TKZ94" s="348"/>
      <c r="TLA94" s="348"/>
      <c r="TLB94" s="348"/>
      <c r="TLC94" s="348"/>
      <c r="TLD94" s="348"/>
      <c r="TLE94" s="348"/>
      <c r="TLF94" s="348"/>
      <c r="TLG94" s="348"/>
      <c r="TLH94" s="348"/>
      <c r="TLI94" s="348"/>
      <c r="TLJ94" s="348"/>
      <c r="TLK94" s="348"/>
      <c r="TLL94" s="348"/>
      <c r="TLM94" s="348"/>
      <c r="TLN94" s="348"/>
      <c r="TLO94" s="348"/>
      <c r="TLP94" s="348"/>
      <c r="TLQ94" s="348"/>
      <c r="TLR94" s="348"/>
      <c r="TLS94" s="348"/>
      <c r="TLT94" s="348"/>
      <c r="TLU94" s="348"/>
      <c r="TLV94" s="348"/>
      <c r="TLW94" s="348"/>
      <c r="TLX94" s="348"/>
      <c r="TLY94" s="348"/>
      <c r="TLZ94" s="348"/>
      <c r="TMA94" s="348"/>
      <c r="TMB94" s="348"/>
      <c r="TMC94" s="348"/>
      <c r="TMD94" s="348"/>
      <c r="TME94" s="348"/>
      <c r="TMF94" s="348"/>
      <c r="TMG94" s="348"/>
      <c r="TMH94" s="348"/>
      <c r="TMI94" s="348"/>
      <c r="TMJ94" s="348"/>
      <c r="TMK94" s="348"/>
      <c r="TML94" s="348"/>
      <c r="TMM94" s="348"/>
      <c r="TMN94" s="348"/>
      <c r="TMO94" s="348"/>
      <c r="TMP94" s="348"/>
      <c r="TMQ94" s="348"/>
      <c r="TMR94" s="348"/>
      <c r="TMS94" s="348"/>
      <c r="TMT94" s="348"/>
      <c r="TMU94" s="348"/>
      <c r="TMV94" s="348"/>
      <c r="TMW94" s="348"/>
      <c r="TMX94" s="348"/>
      <c r="TMY94" s="348"/>
      <c r="TMZ94" s="348"/>
      <c r="TNA94" s="348"/>
      <c r="TNB94" s="348"/>
      <c r="TNC94" s="348"/>
      <c r="TND94" s="348"/>
      <c r="TNE94" s="348"/>
      <c r="TNF94" s="348"/>
      <c r="TNG94" s="348"/>
      <c r="TNH94" s="348"/>
      <c r="TNI94" s="348"/>
      <c r="TNJ94" s="348"/>
      <c r="TNK94" s="348"/>
      <c r="TNL94" s="348"/>
      <c r="TNM94" s="348"/>
      <c r="TNN94" s="348"/>
      <c r="TNO94" s="348"/>
      <c r="TNP94" s="348"/>
      <c r="TNQ94" s="348"/>
      <c r="TNR94" s="348"/>
      <c r="TNS94" s="348"/>
      <c r="TNT94" s="348"/>
      <c r="TNU94" s="348"/>
      <c r="TNV94" s="348"/>
      <c r="TNW94" s="348"/>
      <c r="TNX94" s="348"/>
      <c r="TNY94" s="348"/>
      <c r="TNZ94" s="348"/>
      <c r="TOA94" s="348"/>
      <c r="TOB94" s="348"/>
      <c r="TOC94" s="348"/>
      <c r="TOD94" s="348"/>
      <c r="TOE94" s="348"/>
      <c r="TOF94" s="348"/>
      <c r="TOG94" s="348"/>
      <c r="TOH94" s="348"/>
      <c r="TOI94" s="348"/>
      <c r="TOJ94" s="348"/>
      <c r="TOK94" s="348"/>
      <c r="TOL94" s="348"/>
      <c r="TOM94" s="348"/>
      <c r="TON94" s="348"/>
      <c r="TOO94" s="348"/>
      <c r="TOP94" s="348"/>
      <c r="TOQ94" s="348"/>
      <c r="TOR94" s="348"/>
      <c r="TOS94" s="348"/>
      <c r="TOT94" s="348"/>
      <c r="TOU94" s="348"/>
      <c r="TOV94" s="348"/>
      <c r="TOW94" s="348"/>
      <c r="TOX94" s="348"/>
      <c r="TOY94" s="348"/>
      <c r="TOZ94" s="348"/>
      <c r="TPA94" s="348"/>
      <c r="TPB94" s="348"/>
      <c r="TPC94" s="348"/>
      <c r="TPD94" s="348"/>
      <c r="TPE94" s="348"/>
      <c r="TPF94" s="348"/>
      <c r="TPG94" s="348"/>
      <c r="TPH94" s="348"/>
      <c r="TPI94" s="348"/>
      <c r="TPJ94" s="348"/>
      <c r="TPK94" s="348"/>
      <c r="TPL94" s="348"/>
      <c r="TPM94" s="348"/>
      <c r="TPN94" s="348"/>
      <c r="TPO94" s="348"/>
      <c r="TPP94" s="348"/>
      <c r="TPQ94" s="348"/>
      <c r="TPR94" s="348"/>
      <c r="TPS94" s="348"/>
      <c r="TPT94" s="348"/>
      <c r="TPU94" s="348"/>
      <c r="TPV94" s="348"/>
      <c r="TPW94" s="348"/>
      <c r="TPX94" s="348"/>
      <c r="TPY94" s="348"/>
      <c r="TPZ94" s="348"/>
      <c r="TQA94" s="348"/>
      <c r="TQB94" s="348"/>
      <c r="TQC94" s="348"/>
      <c r="TQD94" s="348"/>
      <c r="TQE94" s="348"/>
      <c r="TQF94" s="348"/>
      <c r="TQG94" s="348"/>
      <c r="TQH94" s="348"/>
      <c r="TQI94" s="348"/>
      <c r="TQJ94" s="348"/>
      <c r="TQK94" s="348"/>
      <c r="TQL94" s="348"/>
      <c r="TQM94" s="348"/>
      <c r="TQN94" s="348"/>
      <c r="TQO94" s="348"/>
      <c r="TQP94" s="348"/>
      <c r="TQQ94" s="348"/>
      <c r="TQR94" s="348"/>
      <c r="TQS94" s="348"/>
      <c r="TQT94" s="348"/>
      <c r="TQU94" s="348"/>
      <c r="TQV94" s="348"/>
      <c r="TQW94" s="348"/>
      <c r="TQX94" s="348"/>
      <c r="TQY94" s="348"/>
      <c r="TQZ94" s="348"/>
      <c r="TRA94" s="348"/>
      <c r="TRB94" s="348"/>
      <c r="TRC94" s="348"/>
      <c r="TRD94" s="348"/>
      <c r="TRE94" s="348"/>
      <c r="TRF94" s="348"/>
      <c r="TRG94" s="348"/>
      <c r="TRH94" s="348"/>
      <c r="TRI94" s="348"/>
      <c r="TRJ94" s="348"/>
      <c r="TRK94" s="348"/>
      <c r="TRL94" s="348"/>
      <c r="TRM94" s="348"/>
      <c r="TRN94" s="348"/>
      <c r="TRO94" s="348"/>
      <c r="TRP94" s="348"/>
      <c r="TRQ94" s="348"/>
      <c r="TRR94" s="348"/>
      <c r="TRS94" s="348"/>
      <c r="TRT94" s="348"/>
      <c r="TRU94" s="348"/>
      <c r="TRV94" s="348"/>
      <c r="TRW94" s="348"/>
      <c r="TRX94" s="348"/>
      <c r="TRY94" s="348"/>
      <c r="TRZ94" s="348"/>
      <c r="TSA94" s="348"/>
      <c r="TSB94" s="348"/>
      <c r="TSC94" s="348"/>
      <c r="TSD94" s="348"/>
      <c r="TSE94" s="348"/>
      <c r="TSF94" s="348"/>
      <c r="TSG94" s="348"/>
      <c r="TSH94" s="348"/>
      <c r="TSI94" s="348"/>
      <c r="TSJ94" s="348"/>
      <c r="TSK94" s="348"/>
      <c r="TSL94" s="348"/>
      <c r="TSM94" s="348"/>
      <c r="TSN94" s="348"/>
      <c r="TSO94" s="348"/>
      <c r="TSP94" s="348"/>
      <c r="TSQ94" s="348"/>
      <c r="TSR94" s="348"/>
      <c r="TSS94" s="348"/>
      <c r="TST94" s="348"/>
      <c r="TSU94" s="348"/>
      <c r="TSV94" s="348"/>
      <c r="TSW94" s="348"/>
      <c r="TSX94" s="348"/>
      <c r="TSY94" s="348"/>
      <c r="TSZ94" s="348"/>
      <c r="TTA94" s="348"/>
      <c r="TTB94" s="348"/>
      <c r="TTC94" s="348"/>
      <c r="TTD94" s="348"/>
      <c r="TTE94" s="348"/>
      <c r="TTF94" s="348"/>
      <c r="TTG94" s="348"/>
      <c r="TTH94" s="348"/>
      <c r="TTI94" s="348"/>
      <c r="TTJ94" s="348"/>
      <c r="TTK94" s="348"/>
      <c r="TTL94" s="348"/>
      <c r="TTM94" s="348"/>
      <c r="TTN94" s="348"/>
      <c r="TTO94" s="348"/>
      <c r="TTP94" s="348"/>
      <c r="TTQ94" s="348"/>
      <c r="TTR94" s="348"/>
      <c r="TTS94" s="348"/>
      <c r="TTT94" s="348"/>
      <c r="TTU94" s="348"/>
      <c r="TTV94" s="348"/>
      <c r="TTW94" s="348"/>
      <c r="TTX94" s="348"/>
      <c r="TTY94" s="348"/>
      <c r="TTZ94" s="348"/>
      <c r="TUA94" s="348"/>
      <c r="TUB94" s="348"/>
      <c r="TUC94" s="348"/>
      <c r="TUD94" s="348"/>
      <c r="TUE94" s="348"/>
      <c r="TUF94" s="348"/>
      <c r="TUG94" s="348"/>
      <c r="TUH94" s="348"/>
      <c r="TUI94" s="348"/>
      <c r="TUJ94" s="348"/>
      <c r="TUK94" s="348"/>
      <c r="TUL94" s="348"/>
      <c r="TUM94" s="348"/>
      <c r="TUN94" s="348"/>
      <c r="TUO94" s="348"/>
      <c r="TUP94" s="348"/>
      <c r="TUQ94" s="348"/>
      <c r="TUR94" s="348"/>
      <c r="TUS94" s="348"/>
      <c r="TUT94" s="348"/>
      <c r="TUU94" s="348"/>
      <c r="TUV94" s="348"/>
      <c r="TUW94" s="348"/>
      <c r="TUX94" s="348"/>
      <c r="TUY94" s="348"/>
      <c r="TUZ94" s="348"/>
      <c r="TVA94" s="348"/>
      <c r="TVB94" s="348"/>
      <c r="TVC94" s="348"/>
      <c r="TVD94" s="348"/>
      <c r="TVE94" s="348"/>
      <c r="TVF94" s="348"/>
      <c r="TVG94" s="348"/>
      <c r="TVH94" s="348"/>
      <c r="TVI94" s="348"/>
      <c r="TVJ94" s="348"/>
      <c r="TVK94" s="348"/>
      <c r="TVL94" s="348"/>
      <c r="TVM94" s="348"/>
      <c r="TVN94" s="348"/>
      <c r="TVO94" s="348"/>
      <c r="TVP94" s="348"/>
      <c r="TVQ94" s="348"/>
      <c r="TVR94" s="348"/>
      <c r="TVS94" s="348"/>
      <c r="TVT94" s="348"/>
      <c r="TVU94" s="348"/>
      <c r="TVV94" s="348"/>
      <c r="TVW94" s="348"/>
      <c r="TVX94" s="348"/>
      <c r="TVY94" s="348"/>
      <c r="TVZ94" s="348"/>
      <c r="TWA94" s="348"/>
      <c r="TWB94" s="348"/>
      <c r="TWC94" s="348"/>
      <c r="TWD94" s="348"/>
      <c r="TWE94" s="348"/>
      <c r="TWF94" s="348"/>
      <c r="TWG94" s="348"/>
      <c r="TWH94" s="348"/>
      <c r="TWI94" s="348"/>
      <c r="TWJ94" s="348"/>
      <c r="TWK94" s="348"/>
      <c r="TWL94" s="348"/>
      <c r="TWM94" s="348"/>
      <c r="TWN94" s="348"/>
      <c r="TWO94" s="348"/>
      <c r="TWP94" s="348"/>
      <c r="TWQ94" s="348"/>
      <c r="TWR94" s="348"/>
      <c r="TWS94" s="348"/>
      <c r="TWT94" s="348"/>
      <c r="TWU94" s="348"/>
      <c r="TWV94" s="348"/>
      <c r="TWW94" s="348"/>
      <c r="TWX94" s="348"/>
      <c r="TWY94" s="348"/>
      <c r="TWZ94" s="348"/>
      <c r="TXA94" s="348"/>
      <c r="TXB94" s="348"/>
      <c r="TXC94" s="348"/>
      <c r="TXD94" s="348"/>
      <c r="TXE94" s="348"/>
      <c r="TXF94" s="348"/>
      <c r="TXG94" s="348"/>
      <c r="TXH94" s="348"/>
      <c r="TXI94" s="348"/>
      <c r="TXJ94" s="348"/>
      <c r="TXK94" s="348"/>
      <c r="TXL94" s="348"/>
      <c r="TXM94" s="348"/>
      <c r="TXN94" s="348"/>
      <c r="TXO94" s="348"/>
      <c r="TXP94" s="348"/>
      <c r="TXQ94" s="348"/>
      <c r="TXR94" s="348"/>
      <c r="TXS94" s="348"/>
      <c r="TXT94" s="348"/>
      <c r="TXU94" s="348"/>
      <c r="TXV94" s="348"/>
      <c r="TXW94" s="348"/>
      <c r="TXX94" s="348"/>
      <c r="TXY94" s="348"/>
      <c r="TXZ94" s="348"/>
      <c r="TYA94" s="348"/>
      <c r="TYB94" s="348"/>
      <c r="TYC94" s="348"/>
      <c r="TYD94" s="348"/>
      <c r="TYE94" s="348"/>
      <c r="TYF94" s="348"/>
      <c r="TYG94" s="348"/>
      <c r="TYH94" s="348"/>
      <c r="TYI94" s="348"/>
      <c r="TYJ94" s="348"/>
      <c r="TYK94" s="348"/>
      <c r="TYL94" s="348"/>
      <c r="TYM94" s="348"/>
      <c r="TYN94" s="348"/>
      <c r="TYO94" s="348"/>
      <c r="TYP94" s="348"/>
      <c r="TYQ94" s="348"/>
      <c r="TYR94" s="348"/>
      <c r="TYS94" s="348"/>
      <c r="TYT94" s="348"/>
      <c r="TYU94" s="348"/>
      <c r="TYV94" s="348"/>
      <c r="TYW94" s="348"/>
      <c r="TYX94" s="348"/>
      <c r="TYY94" s="348"/>
      <c r="TYZ94" s="348"/>
      <c r="TZA94" s="348"/>
      <c r="TZB94" s="348"/>
      <c r="TZC94" s="348"/>
      <c r="TZD94" s="348"/>
      <c r="TZE94" s="348"/>
      <c r="TZF94" s="348"/>
      <c r="TZG94" s="348"/>
      <c r="TZH94" s="348"/>
      <c r="TZI94" s="348"/>
      <c r="TZJ94" s="348"/>
      <c r="TZK94" s="348"/>
      <c r="TZL94" s="348"/>
      <c r="TZM94" s="348"/>
      <c r="TZN94" s="348"/>
      <c r="TZO94" s="348"/>
      <c r="TZP94" s="348"/>
      <c r="TZQ94" s="348"/>
      <c r="TZR94" s="348"/>
      <c r="TZS94" s="348"/>
      <c r="TZT94" s="348"/>
      <c r="TZU94" s="348"/>
      <c r="TZV94" s="348"/>
      <c r="TZW94" s="348"/>
      <c r="TZX94" s="348"/>
      <c r="TZY94" s="348"/>
      <c r="TZZ94" s="348"/>
      <c r="UAA94" s="348"/>
      <c r="UAB94" s="348"/>
      <c r="UAC94" s="348"/>
      <c r="UAD94" s="348"/>
      <c r="UAE94" s="348"/>
      <c r="UAF94" s="348"/>
      <c r="UAG94" s="348"/>
      <c r="UAH94" s="348"/>
      <c r="UAI94" s="348"/>
      <c r="UAJ94" s="348"/>
      <c r="UAK94" s="348"/>
      <c r="UAL94" s="348"/>
      <c r="UAM94" s="348"/>
      <c r="UAN94" s="348"/>
      <c r="UAO94" s="348"/>
      <c r="UAP94" s="348"/>
      <c r="UAQ94" s="348"/>
      <c r="UAR94" s="348"/>
      <c r="UAS94" s="348"/>
      <c r="UAT94" s="348"/>
      <c r="UAU94" s="348"/>
      <c r="UAV94" s="348"/>
      <c r="UAW94" s="348"/>
      <c r="UAX94" s="348"/>
      <c r="UAY94" s="348"/>
      <c r="UAZ94" s="348"/>
      <c r="UBA94" s="348"/>
      <c r="UBB94" s="348"/>
      <c r="UBC94" s="348"/>
      <c r="UBD94" s="348"/>
      <c r="UBE94" s="348"/>
      <c r="UBF94" s="348"/>
      <c r="UBG94" s="348"/>
      <c r="UBH94" s="348"/>
      <c r="UBI94" s="348"/>
      <c r="UBJ94" s="348"/>
      <c r="UBK94" s="348"/>
      <c r="UBL94" s="348"/>
      <c r="UBM94" s="348"/>
      <c r="UBN94" s="348"/>
      <c r="UBO94" s="348"/>
      <c r="UBP94" s="348"/>
      <c r="UBQ94" s="348"/>
      <c r="UBR94" s="348"/>
      <c r="UBS94" s="348"/>
      <c r="UBT94" s="348"/>
      <c r="UBU94" s="348"/>
      <c r="UBV94" s="348"/>
      <c r="UBW94" s="348"/>
      <c r="UBX94" s="348"/>
      <c r="UBY94" s="348"/>
      <c r="UBZ94" s="348"/>
      <c r="UCA94" s="348"/>
      <c r="UCB94" s="348"/>
      <c r="UCC94" s="348"/>
      <c r="UCD94" s="348"/>
      <c r="UCE94" s="348"/>
      <c r="UCF94" s="348"/>
      <c r="UCG94" s="348"/>
      <c r="UCH94" s="348"/>
      <c r="UCI94" s="348"/>
      <c r="UCJ94" s="348"/>
      <c r="UCK94" s="348"/>
      <c r="UCL94" s="348"/>
      <c r="UCM94" s="348"/>
      <c r="UCN94" s="348"/>
      <c r="UCO94" s="348"/>
      <c r="UCP94" s="348"/>
      <c r="UCQ94" s="348"/>
      <c r="UCR94" s="348"/>
      <c r="UCS94" s="348"/>
      <c r="UCT94" s="348"/>
      <c r="UCU94" s="348"/>
      <c r="UCV94" s="348"/>
      <c r="UCW94" s="348"/>
      <c r="UCX94" s="348"/>
      <c r="UCY94" s="348"/>
      <c r="UCZ94" s="348"/>
      <c r="UDA94" s="348"/>
      <c r="UDB94" s="348"/>
      <c r="UDC94" s="348"/>
      <c r="UDD94" s="348"/>
      <c r="UDE94" s="348"/>
      <c r="UDF94" s="348"/>
      <c r="UDG94" s="348"/>
      <c r="UDH94" s="348"/>
      <c r="UDI94" s="348"/>
      <c r="UDJ94" s="348"/>
      <c r="UDK94" s="348"/>
      <c r="UDL94" s="348"/>
      <c r="UDM94" s="348"/>
      <c r="UDN94" s="348"/>
      <c r="UDO94" s="348"/>
      <c r="UDP94" s="348"/>
      <c r="UDQ94" s="348"/>
      <c r="UDR94" s="348"/>
      <c r="UDS94" s="348"/>
      <c r="UDT94" s="348"/>
      <c r="UDU94" s="348"/>
      <c r="UDV94" s="348"/>
      <c r="UDW94" s="348"/>
      <c r="UDX94" s="348"/>
      <c r="UDY94" s="348"/>
      <c r="UDZ94" s="348"/>
      <c r="UEA94" s="348"/>
      <c r="UEB94" s="348"/>
      <c r="UEC94" s="348"/>
      <c r="UED94" s="348"/>
      <c r="UEE94" s="348"/>
      <c r="UEF94" s="348"/>
      <c r="UEG94" s="348"/>
      <c r="UEH94" s="348"/>
      <c r="UEI94" s="348"/>
      <c r="UEJ94" s="348"/>
      <c r="UEK94" s="348"/>
      <c r="UEL94" s="348"/>
      <c r="UEM94" s="348"/>
      <c r="UEN94" s="348"/>
      <c r="UEO94" s="348"/>
      <c r="UEP94" s="348"/>
      <c r="UEQ94" s="348"/>
      <c r="UER94" s="348"/>
      <c r="UES94" s="348"/>
      <c r="UET94" s="348"/>
      <c r="UEU94" s="348"/>
      <c r="UEV94" s="348"/>
      <c r="UEW94" s="348"/>
      <c r="UEX94" s="348"/>
      <c r="UEY94" s="348"/>
      <c r="UEZ94" s="348"/>
      <c r="UFA94" s="348"/>
      <c r="UFB94" s="348"/>
      <c r="UFC94" s="348"/>
      <c r="UFD94" s="348"/>
      <c r="UFE94" s="348"/>
      <c r="UFF94" s="348"/>
      <c r="UFG94" s="348"/>
      <c r="UFH94" s="348"/>
      <c r="UFI94" s="348"/>
      <c r="UFJ94" s="348"/>
      <c r="UFK94" s="348"/>
      <c r="UFL94" s="348"/>
      <c r="UFM94" s="348"/>
      <c r="UFN94" s="348"/>
      <c r="UFO94" s="348"/>
      <c r="UFP94" s="348"/>
      <c r="UFQ94" s="348"/>
      <c r="UFR94" s="348"/>
      <c r="UFS94" s="348"/>
      <c r="UFT94" s="348"/>
      <c r="UFU94" s="348"/>
      <c r="UFV94" s="348"/>
      <c r="UFW94" s="348"/>
      <c r="UFX94" s="348"/>
      <c r="UFY94" s="348"/>
      <c r="UFZ94" s="348"/>
      <c r="UGA94" s="348"/>
      <c r="UGB94" s="348"/>
      <c r="UGC94" s="348"/>
      <c r="UGD94" s="348"/>
      <c r="UGE94" s="348"/>
      <c r="UGF94" s="348"/>
      <c r="UGG94" s="348"/>
      <c r="UGH94" s="348"/>
      <c r="UGI94" s="348"/>
      <c r="UGJ94" s="348"/>
      <c r="UGK94" s="348"/>
      <c r="UGL94" s="348"/>
      <c r="UGM94" s="348"/>
      <c r="UGN94" s="348"/>
      <c r="UGO94" s="348"/>
      <c r="UGP94" s="348"/>
      <c r="UGQ94" s="348"/>
      <c r="UGR94" s="348"/>
      <c r="UGS94" s="348"/>
      <c r="UGT94" s="348"/>
      <c r="UGU94" s="348"/>
      <c r="UGV94" s="348"/>
      <c r="UGW94" s="348"/>
      <c r="UGX94" s="348"/>
      <c r="UGY94" s="348"/>
      <c r="UGZ94" s="348"/>
      <c r="UHA94" s="348"/>
      <c r="UHB94" s="348"/>
      <c r="UHC94" s="348"/>
      <c r="UHD94" s="348"/>
      <c r="UHE94" s="348"/>
      <c r="UHF94" s="348"/>
      <c r="UHG94" s="348"/>
      <c r="UHH94" s="348"/>
      <c r="UHI94" s="348"/>
      <c r="UHJ94" s="348"/>
      <c r="UHK94" s="348"/>
      <c r="UHL94" s="348"/>
      <c r="UHM94" s="348"/>
      <c r="UHN94" s="348"/>
      <c r="UHO94" s="348"/>
      <c r="UHP94" s="348"/>
      <c r="UHQ94" s="348"/>
      <c r="UHR94" s="348"/>
      <c r="UHS94" s="348"/>
      <c r="UHT94" s="348"/>
      <c r="UHU94" s="348"/>
      <c r="UHV94" s="348"/>
      <c r="UHW94" s="348"/>
      <c r="UHX94" s="348"/>
      <c r="UHY94" s="348"/>
      <c r="UHZ94" s="348"/>
      <c r="UIA94" s="348"/>
      <c r="UIB94" s="348"/>
      <c r="UIC94" s="348"/>
      <c r="UID94" s="348"/>
      <c r="UIE94" s="348"/>
      <c r="UIF94" s="348"/>
      <c r="UIG94" s="348"/>
      <c r="UIH94" s="348"/>
      <c r="UII94" s="348"/>
      <c r="UIJ94" s="348"/>
      <c r="UIK94" s="348"/>
      <c r="UIL94" s="348"/>
      <c r="UIM94" s="348"/>
      <c r="UIN94" s="348"/>
      <c r="UIO94" s="348"/>
      <c r="UIP94" s="348"/>
      <c r="UIQ94" s="348"/>
      <c r="UIR94" s="348"/>
      <c r="UIS94" s="348"/>
      <c r="UIT94" s="348"/>
      <c r="UIU94" s="348"/>
      <c r="UIV94" s="348"/>
      <c r="UIW94" s="348"/>
      <c r="UIX94" s="348"/>
      <c r="UIY94" s="348"/>
      <c r="UIZ94" s="348"/>
      <c r="UJA94" s="348"/>
      <c r="UJB94" s="348"/>
      <c r="UJC94" s="348"/>
      <c r="UJD94" s="348"/>
      <c r="UJE94" s="348"/>
      <c r="UJF94" s="348"/>
      <c r="UJG94" s="348"/>
      <c r="UJH94" s="348"/>
      <c r="UJI94" s="348"/>
      <c r="UJJ94" s="348"/>
      <c r="UJK94" s="348"/>
      <c r="UJL94" s="348"/>
      <c r="UJM94" s="348"/>
      <c r="UJN94" s="348"/>
      <c r="UJO94" s="348"/>
      <c r="UJP94" s="348"/>
      <c r="UJQ94" s="348"/>
      <c r="UJR94" s="348"/>
      <c r="UJS94" s="348"/>
      <c r="UJT94" s="348"/>
      <c r="UJU94" s="348"/>
      <c r="UJV94" s="348"/>
      <c r="UJW94" s="348"/>
      <c r="UJX94" s="348"/>
      <c r="UJY94" s="348"/>
      <c r="UJZ94" s="348"/>
      <c r="UKA94" s="348"/>
      <c r="UKB94" s="348"/>
      <c r="UKC94" s="348"/>
      <c r="UKD94" s="348"/>
      <c r="UKE94" s="348"/>
      <c r="UKF94" s="348"/>
      <c r="UKG94" s="348"/>
      <c r="UKH94" s="348"/>
      <c r="UKI94" s="348"/>
      <c r="UKJ94" s="348"/>
      <c r="UKK94" s="348"/>
      <c r="UKL94" s="348"/>
      <c r="UKM94" s="348"/>
      <c r="UKN94" s="348"/>
      <c r="UKO94" s="348"/>
      <c r="UKP94" s="348"/>
      <c r="UKQ94" s="348"/>
      <c r="UKR94" s="348"/>
      <c r="UKS94" s="348"/>
      <c r="UKT94" s="348"/>
      <c r="UKU94" s="348"/>
      <c r="UKV94" s="348"/>
      <c r="UKW94" s="348"/>
      <c r="UKX94" s="348"/>
      <c r="UKY94" s="348"/>
      <c r="UKZ94" s="348"/>
      <c r="ULA94" s="348"/>
      <c r="ULB94" s="348"/>
      <c r="ULC94" s="348"/>
      <c r="ULD94" s="348"/>
      <c r="ULE94" s="348"/>
      <c r="ULF94" s="348"/>
      <c r="ULG94" s="348"/>
      <c r="ULH94" s="348"/>
      <c r="ULI94" s="348"/>
      <c r="ULJ94" s="348"/>
      <c r="ULK94" s="348"/>
      <c r="ULL94" s="348"/>
      <c r="ULM94" s="348"/>
      <c r="ULN94" s="348"/>
      <c r="ULO94" s="348"/>
      <c r="ULP94" s="348"/>
      <c r="ULQ94" s="348"/>
      <c r="ULR94" s="348"/>
      <c r="ULS94" s="348"/>
      <c r="ULT94" s="348"/>
      <c r="ULU94" s="348"/>
      <c r="ULV94" s="348"/>
      <c r="ULW94" s="348"/>
      <c r="ULX94" s="348"/>
      <c r="ULY94" s="348"/>
      <c r="ULZ94" s="348"/>
      <c r="UMA94" s="348"/>
      <c r="UMB94" s="348"/>
      <c r="UMC94" s="348"/>
      <c r="UMD94" s="348"/>
      <c r="UME94" s="348"/>
      <c r="UMF94" s="348"/>
      <c r="UMG94" s="348"/>
      <c r="UMH94" s="348"/>
      <c r="UMI94" s="348"/>
      <c r="UMJ94" s="348"/>
      <c r="UMK94" s="348"/>
      <c r="UML94" s="348"/>
      <c r="UMM94" s="348"/>
      <c r="UMN94" s="348"/>
      <c r="UMO94" s="348"/>
      <c r="UMP94" s="348"/>
      <c r="UMQ94" s="348"/>
      <c r="UMR94" s="348"/>
      <c r="UMS94" s="348"/>
      <c r="UMT94" s="348"/>
      <c r="UMU94" s="348"/>
      <c r="UMV94" s="348"/>
      <c r="UMW94" s="348"/>
      <c r="UMX94" s="348"/>
      <c r="UMY94" s="348"/>
      <c r="UMZ94" s="348"/>
      <c r="UNA94" s="348"/>
      <c r="UNB94" s="348"/>
      <c r="UNC94" s="348"/>
      <c r="UND94" s="348"/>
      <c r="UNE94" s="348"/>
      <c r="UNF94" s="348"/>
      <c r="UNG94" s="348"/>
      <c r="UNH94" s="348"/>
      <c r="UNI94" s="348"/>
      <c r="UNJ94" s="348"/>
      <c r="UNK94" s="348"/>
      <c r="UNL94" s="348"/>
      <c r="UNM94" s="348"/>
      <c r="UNN94" s="348"/>
      <c r="UNO94" s="348"/>
      <c r="UNP94" s="348"/>
      <c r="UNQ94" s="348"/>
      <c r="UNR94" s="348"/>
      <c r="UNS94" s="348"/>
      <c r="UNT94" s="348"/>
      <c r="UNU94" s="348"/>
      <c r="UNV94" s="348"/>
      <c r="UNW94" s="348"/>
      <c r="UNX94" s="348"/>
      <c r="UNY94" s="348"/>
      <c r="UNZ94" s="348"/>
      <c r="UOA94" s="348"/>
      <c r="UOB94" s="348"/>
      <c r="UOC94" s="348"/>
      <c r="UOD94" s="348"/>
      <c r="UOE94" s="348"/>
      <c r="UOF94" s="348"/>
      <c r="UOG94" s="348"/>
      <c r="UOH94" s="348"/>
      <c r="UOI94" s="348"/>
      <c r="UOJ94" s="348"/>
      <c r="UOK94" s="348"/>
      <c r="UOL94" s="348"/>
      <c r="UOM94" s="348"/>
      <c r="UON94" s="348"/>
      <c r="UOO94" s="348"/>
      <c r="UOP94" s="348"/>
      <c r="UOQ94" s="348"/>
      <c r="UOR94" s="348"/>
      <c r="UOS94" s="348"/>
      <c r="UOT94" s="348"/>
      <c r="UOU94" s="348"/>
      <c r="UOV94" s="348"/>
      <c r="UOW94" s="348"/>
      <c r="UOX94" s="348"/>
      <c r="UOY94" s="348"/>
      <c r="UOZ94" s="348"/>
      <c r="UPA94" s="348"/>
      <c r="UPB94" s="348"/>
      <c r="UPC94" s="348"/>
      <c r="UPD94" s="348"/>
      <c r="UPE94" s="348"/>
      <c r="UPF94" s="348"/>
      <c r="UPG94" s="348"/>
      <c r="UPH94" s="348"/>
      <c r="UPI94" s="348"/>
      <c r="UPJ94" s="348"/>
      <c r="UPK94" s="348"/>
      <c r="UPL94" s="348"/>
      <c r="UPM94" s="348"/>
      <c r="UPN94" s="348"/>
      <c r="UPO94" s="348"/>
      <c r="UPP94" s="348"/>
      <c r="UPQ94" s="348"/>
      <c r="UPR94" s="348"/>
      <c r="UPS94" s="348"/>
      <c r="UPT94" s="348"/>
      <c r="UPU94" s="348"/>
      <c r="UPV94" s="348"/>
      <c r="UPW94" s="348"/>
      <c r="UPX94" s="348"/>
      <c r="UPY94" s="348"/>
      <c r="UPZ94" s="348"/>
      <c r="UQA94" s="348"/>
      <c r="UQB94" s="348"/>
      <c r="UQC94" s="348"/>
      <c r="UQD94" s="348"/>
      <c r="UQE94" s="348"/>
      <c r="UQF94" s="348"/>
      <c r="UQG94" s="348"/>
      <c r="UQH94" s="348"/>
      <c r="UQI94" s="348"/>
      <c r="UQJ94" s="348"/>
      <c r="UQK94" s="348"/>
      <c r="UQL94" s="348"/>
      <c r="UQM94" s="348"/>
      <c r="UQN94" s="348"/>
      <c r="UQO94" s="348"/>
      <c r="UQP94" s="348"/>
      <c r="UQQ94" s="348"/>
      <c r="UQR94" s="348"/>
      <c r="UQS94" s="348"/>
      <c r="UQT94" s="348"/>
      <c r="UQU94" s="348"/>
      <c r="UQV94" s="348"/>
      <c r="UQW94" s="348"/>
      <c r="UQX94" s="348"/>
      <c r="UQY94" s="348"/>
      <c r="UQZ94" s="348"/>
      <c r="URA94" s="348"/>
      <c r="URB94" s="348"/>
      <c r="URC94" s="348"/>
      <c r="URD94" s="348"/>
      <c r="URE94" s="348"/>
      <c r="URF94" s="348"/>
      <c r="URG94" s="348"/>
      <c r="URH94" s="348"/>
      <c r="URI94" s="348"/>
      <c r="URJ94" s="348"/>
      <c r="URK94" s="348"/>
      <c r="URL94" s="348"/>
      <c r="URM94" s="348"/>
      <c r="URN94" s="348"/>
      <c r="URO94" s="348"/>
      <c r="URP94" s="348"/>
      <c r="URQ94" s="348"/>
      <c r="URR94" s="348"/>
      <c r="URS94" s="348"/>
      <c r="URT94" s="348"/>
      <c r="URU94" s="348"/>
      <c r="URV94" s="348"/>
      <c r="URW94" s="348"/>
      <c r="URX94" s="348"/>
      <c r="URY94" s="348"/>
      <c r="URZ94" s="348"/>
      <c r="USA94" s="348"/>
      <c r="USB94" s="348"/>
      <c r="USC94" s="348"/>
      <c r="USD94" s="348"/>
      <c r="USE94" s="348"/>
      <c r="USF94" s="348"/>
      <c r="USG94" s="348"/>
      <c r="USH94" s="348"/>
      <c r="USI94" s="348"/>
      <c r="USJ94" s="348"/>
      <c r="USK94" s="348"/>
      <c r="USL94" s="348"/>
      <c r="USM94" s="348"/>
      <c r="USN94" s="348"/>
      <c r="USO94" s="348"/>
      <c r="USP94" s="348"/>
      <c r="USQ94" s="348"/>
      <c r="USR94" s="348"/>
      <c r="USS94" s="348"/>
      <c r="UST94" s="348"/>
      <c r="USU94" s="348"/>
      <c r="USV94" s="348"/>
      <c r="USW94" s="348"/>
      <c r="USX94" s="348"/>
      <c r="USY94" s="348"/>
      <c r="USZ94" s="348"/>
      <c r="UTA94" s="348"/>
      <c r="UTB94" s="348"/>
      <c r="UTC94" s="348"/>
      <c r="UTD94" s="348"/>
      <c r="UTE94" s="348"/>
      <c r="UTF94" s="348"/>
      <c r="UTG94" s="348"/>
      <c r="UTH94" s="348"/>
      <c r="UTI94" s="348"/>
      <c r="UTJ94" s="348"/>
      <c r="UTK94" s="348"/>
      <c r="UTL94" s="348"/>
      <c r="UTM94" s="348"/>
      <c r="UTN94" s="348"/>
      <c r="UTO94" s="348"/>
      <c r="UTP94" s="348"/>
      <c r="UTQ94" s="348"/>
      <c r="UTR94" s="348"/>
      <c r="UTS94" s="348"/>
      <c r="UTT94" s="348"/>
      <c r="UTU94" s="348"/>
      <c r="UTV94" s="348"/>
      <c r="UTW94" s="348"/>
      <c r="UTX94" s="348"/>
      <c r="UTY94" s="348"/>
      <c r="UTZ94" s="348"/>
      <c r="UUA94" s="348"/>
      <c r="UUB94" s="348"/>
      <c r="UUC94" s="348"/>
      <c r="UUD94" s="348"/>
      <c r="UUE94" s="348"/>
      <c r="UUF94" s="348"/>
      <c r="UUG94" s="348"/>
      <c r="UUH94" s="348"/>
      <c r="UUI94" s="348"/>
      <c r="UUJ94" s="348"/>
      <c r="UUK94" s="348"/>
      <c r="UUL94" s="348"/>
      <c r="UUM94" s="348"/>
      <c r="UUN94" s="348"/>
      <c r="UUO94" s="348"/>
      <c r="UUP94" s="348"/>
      <c r="UUQ94" s="348"/>
      <c r="UUR94" s="348"/>
      <c r="UUS94" s="348"/>
      <c r="UUT94" s="348"/>
      <c r="UUU94" s="348"/>
      <c r="UUV94" s="348"/>
      <c r="UUW94" s="348"/>
      <c r="UUX94" s="348"/>
      <c r="UUY94" s="348"/>
      <c r="UUZ94" s="348"/>
      <c r="UVA94" s="348"/>
      <c r="UVB94" s="348"/>
      <c r="UVC94" s="348"/>
      <c r="UVD94" s="348"/>
      <c r="UVE94" s="348"/>
      <c r="UVF94" s="348"/>
      <c r="UVG94" s="348"/>
      <c r="UVH94" s="348"/>
      <c r="UVI94" s="348"/>
      <c r="UVJ94" s="348"/>
      <c r="UVK94" s="348"/>
      <c r="UVL94" s="348"/>
      <c r="UVM94" s="348"/>
      <c r="UVN94" s="348"/>
      <c r="UVO94" s="348"/>
      <c r="UVP94" s="348"/>
      <c r="UVQ94" s="348"/>
      <c r="UVR94" s="348"/>
      <c r="UVS94" s="348"/>
      <c r="UVT94" s="348"/>
      <c r="UVU94" s="348"/>
      <c r="UVV94" s="348"/>
      <c r="UVW94" s="348"/>
      <c r="UVX94" s="348"/>
      <c r="UVY94" s="348"/>
      <c r="UVZ94" s="348"/>
      <c r="UWA94" s="348"/>
      <c r="UWB94" s="348"/>
      <c r="UWC94" s="348"/>
      <c r="UWD94" s="348"/>
      <c r="UWE94" s="348"/>
      <c r="UWF94" s="348"/>
      <c r="UWG94" s="348"/>
      <c r="UWH94" s="348"/>
      <c r="UWI94" s="348"/>
      <c r="UWJ94" s="348"/>
      <c r="UWK94" s="348"/>
      <c r="UWL94" s="348"/>
      <c r="UWM94" s="348"/>
      <c r="UWN94" s="348"/>
      <c r="UWO94" s="348"/>
      <c r="UWP94" s="348"/>
      <c r="UWQ94" s="348"/>
      <c r="UWR94" s="348"/>
      <c r="UWS94" s="348"/>
      <c r="UWT94" s="348"/>
      <c r="UWU94" s="348"/>
      <c r="UWV94" s="348"/>
      <c r="UWW94" s="348"/>
      <c r="UWX94" s="348"/>
      <c r="UWY94" s="348"/>
      <c r="UWZ94" s="348"/>
      <c r="UXA94" s="348"/>
      <c r="UXB94" s="348"/>
      <c r="UXC94" s="348"/>
      <c r="UXD94" s="348"/>
      <c r="UXE94" s="348"/>
      <c r="UXF94" s="348"/>
      <c r="UXG94" s="348"/>
      <c r="UXH94" s="348"/>
      <c r="UXI94" s="348"/>
      <c r="UXJ94" s="348"/>
      <c r="UXK94" s="348"/>
      <c r="UXL94" s="348"/>
      <c r="UXM94" s="348"/>
      <c r="UXN94" s="348"/>
      <c r="UXO94" s="348"/>
      <c r="UXP94" s="348"/>
      <c r="UXQ94" s="348"/>
      <c r="UXR94" s="348"/>
      <c r="UXS94" s="348"/>
      <c r="UXT94" s="348"/>
      <c r="UXU94" s="348"/>
      <c r="UXV94" s="348"/>
      <c r="UXW94" s="348"/>
      <c r="UXX94" s="348"/>
      <c r="UXY94" s="348"/>
      <c r="UXZ94" s="348"/>
      <c r="UYA94" s="348"/>
      <c r="UYB94" s="348"/>
      <c r="UYC94" s="348"/>
      <c r="UYD94" s="348"/>
      <c r="UYE94" s="348"/>
      <c r="UYF94" s="348"/>
      <c r="UYG94" s="348"/>
      <c r="UYH94" s="348"/>
      <c r="UYI94" s="348"/>
      <c r="UYJ94" s="348"/>
      <c r="UYK94" s="348"/>
      <c r="UYL94" s="348"/>
      <c r="UYM94" s="348"/>
      <c r="UYN94" s="348"/>
      <c r="UYO94" s="348"/>
      <c r="UYP94" s="348"/>
      <c r="UYQ94" s="348"/>
      <c r="UYR94" s="348"/>
      <c r="UYS94" s="348"/>
      <c r="UYT94" s="348"/>
      <c r="UYU94" s="348"/>
      <c r="UYV94" s="348"/>
      <c r="UYW94" s="348"/>
      <c r="UYX94" s="348"/>
      <c r="UYY94" s="348"/>
      <c r="UYZ94" s="348"/>
      <c r="UZA94" s="348"/>
      <c r="UZB94" s="348"/>
      <c r="UZC94" s="348"/>
      <c r="UZD94" s="348"/>
      <c r="UZE94" s="348"/>
      <c r="UZF94" s="348"/>
      <c r="UZG94" s="348"/>
      <c r="UZH94" s="348"/>
      <c r="UZI94" s="348"/>
      <c r="UZJ94" s="348"/>
      <c r="UZK94" s="348"/>
      <c r="UZL94" s="348"/>
      <c r="UZM94" s="348"/>
      <c r="UZN94" s="348"/>
      <c r="UZO94" s="348"/>
      <c r="UZP94" s="348"/>
      <c r="UZQ94" s="348"/>
      <c r="UZR94" s="348"/>
      <c r="UZS94" s="348"/>
      <c r="UZT94" s="348"/>
      <c r="UZU94" s="348"/>
      <c r="UZV94" s="348"/>
      <c r="UZW94" s="348"/>
      <c r="UZX94" s="348"/>
      <c r="UZY94" s="348"/>
      <c r="UZZ94" s="348"/>
      <c r="VAA94" s="348"/>
      <c r="VAB94" s="348"/>
      <c r="VAC94" s="348"/>
      <c r="VAD94" s="348"/>
      <c r="VAE94" s="348"/>
      <c r="VAF94" s="348"/>
      <c r="VAG94" s="348"/>
      <c r="VAH94" s="348"/>
      <c r="VAI94" s="348"/>
      <c r="VAJ94" s="348"/>
      <c r="VAK94" s="348"/>
      <c r="VAL94" s="348"/>
      <c r="VAM94" s="348"/>
      <c r="VAN94" s="348"/>
      <c r="VAO94" s="348"/>
      <c r="VAP94" s="348"/>
      <c r="VAQ94" s="348"/>
      <c r="VAR94" s="348"/>
      <c r="VAS94" s="348"/>
      <c r="VAT94" s="348"/>
      <c r="VAU94" s="348"/>
      <c r="VAV94" s="348"/>
      <c r="VAW94" s="348"/>
      <c r="VAX94" s="348"/>
      <c r="VAY94" s="348"/>
      <c r="VAZ94" s="348"/>
      <c r="VBA94" s="348"/>
      <c r="VBB94" s="348"/>
      <c r="VBC94" s="348"/>
      <c r="VBD94" s="348"/>
      <c r="VBE94" s="348"/>
      <c r="VBF94" s="348"/>
      <c r="VBG94" s="348"/>
      <c r="VBH94" s="348"/>
      <c r="VBI94" s="348"/>
      <c r="VBJ94" s="348"/>
      <c r="VBK94" s="348"/>
      <c r="VBL94" s="348"/>
      <c r="VBM94" s="348"/>
      <c r="VBN94" s="348"/>
      <c r="VBO94" s="348"/>
      <c r="VBP94" s="348"/>
      <c r="VBQ94" s="348"/>
      <c r="VBR94" s="348"/>
      <c r="VBS94" s="348"/>
      <c r="VBT94" s="348"/>
      <c r="VBU94" s="348"/>
      <c r="VBV94" s="348"/>
      <c r="VBW94" s="348"/>
      <c r="VBX94" s="348"/>
      <c r="VBY94" s="348"/>
      <c r="VBZ94" s="348"/>
      <c r="VCA94" s="348"/>
      <c r="VCB94" s="348"/>
      <c r="VCC94" s="348"/>
      <c r="VCD94" s="348"/>
      <c r="VCE94" s="348"/>
      <c r="VCF94" s="348"/>
      <c r="VCG94" s="348"/>
      <c r="VCH94" s="348"/>
      <c r="VCI94" s="348"/>
      <c r="VCJ94" s="348"/>
      <c r="VCK94" s="348"/>
      <c r="VCL94" s="348"/>
      <c r="VCM94" s="348"/>
      <c r="VCN94" s="348"/>
      <c r="VCO94" s="348"/>
      <c r="VCP94" s="348"/>
      <c r="VCQ94" s="348"/>
      <c r="VCR94" s="348"/>
      <c r="VCS94" s="348"/>
      <c r="VCT94" s="348"/>
      <c r="VCU94" s="348"/>
      <c r="VCV94" s="348"/>
      <c r="VCW94" s="348"/>
      <c r="VCX94" s="348"/>
      <c r="VCY94" s="348"/>
      <c r="VCZ94" s="348"/>
      <c r="VDA94" s="348"/>
      <c r="VDB94" s="348"/>
      <c r="VDC94" s="348"/>
      <c r="VDD94" s="348"/>
      <c r="VDE94" s="348"/>
      <c r="VDF94" s="348"/>
      <c r="VDG94" s="348"/>
      <c r="VDH94" s="348"/>
      <c r="VDI94" s="348"/>
      <c r="VDJ94" s="348"/>
      <c r="VDK94" s="348"/>
      <c r="VDL94" s="348"/>
      <c r="VDM94" s="348"/>
      <c r="VDN94" s="348"/>
      <c r="VDO94" s="348"/>
      <c r="VDP94" s="348"/>
      <c r="VDQ94" s="348"/>
      <c r="VDR94" s="348"/>
      <c r="VDS94" s="348"/>
      <c r="VDT94" s="348"/>
      <c r="VDU94" s="348"/>
      <c r="VDV94" s="348"/>
      <c r="VDW94" s="348"/>
      <c r="VDX94" s="348"/>
      <c r="VDY94" s="348"/>
      <c r="VDZ94" s="348"/>
      <c r="VEA94" s="348"/>
      <c r="VEB94" s="348"/>
      <c r="VEC94" s="348"/>
      <c r="VED94" s="348"/>
      <c r="VEE94" s="348"/>
      <c r="VEF94" s="348"/>
      <c r="VEG94" s="348"/>
      <c r="VEH94" s="348"/>
      <c r="VEI94" s="348"/>
      <c r="VEJ94" s="348"/>
      <c r="VEK94" s="348"/>
      <c r="VEL94" s="348"/>
      <c r="VEM94" s="348"/>
      <c r="VEN94" s="348"/>
      <c r="VEO94" s="348"/>
      <c r="VEP94" s="348"/>
      <c r="VEQ94" s="348"/>
      <c r="VER94" s="348"/>
      <c r="VES94" s="348"/>
      <c r="VET94" s="348"/>
      <c r="VEU94" s="348"/>
      <c r="VEV94" s="348"/>
      <c r="VEW94" s="348"/>
      <c r="VEX94" s="348"/>
      <c r="VEY94" s="348"/>
      <c r="VEZ94" s="348"/>
      <c r="VFA94" s="348"/>
      <c r="VFB94" s="348"/>
      <c r="VFC94" s="348"/>
      <c r="VFD94" s="348"/>
      <c r="VFE94" s="348"/>
      <c r="VFF94" s="348"/>
      <c r="VFG94" s="348"/>
      <c r="VFH94" s="348"/>
      <c r="VFI94" s="348"/>
      <c r="VFJ94" s="348"/>
      <c r="VFK94" s="348"/>
      <c r="VFL94" s="348"/>
      <c r="VFM94" s="348"/>
      <c r="VFN94" s="348"/>
      <c r="VFO94" s="348"/>
      <c r="VFP94" s="348"/>
      <c r="VFQ94" s="348"/>
      <c r="VFR94" s="348"/>
      <c r="VFS94" s="348"/>
      <c r="VFT94" s="348"/>
      <c r="VFU94" s="348"/>
      <c r="VFV94" s="348"/>
      <c r="VFW94" s="348"/>
      <c r="VFX94" s="348"/>
      <c r="VFY94" s="348"/>
      <c r="VFZ94" s="348"/>
      <c r="VGA94" s="348"/>
      <c r="VGB94" s="348"/>
      <c r="VGC94" s="348"/>
      <c r="VGD94" s="348"/>
      <c r="VGE94" s="348"/>
      <c r="VGF94" s="348"/>
      <c r="VGG94" s="348"/>
      <c r="VGH94" s="348"/>
      <c r="VGI94" s="348"/>
      <c r="VGJ94" s="348"/>
      <c r="VGK94" s="348"/>
      <c r="VGL94" s="348"/>
      <c r="VGM94" s="348"/>
      <c r="VGN94" s="348"/>
      <c r="VGO94" s="348"/>
      <c r="VGP94" s="348"/>
      <c r="VGQ94" s="348"/>
      <c r="VGR94" s="348"/>
      <c r="VGS94" s="348"/>
      <c r="VGT94" s="348"/>
      <c r="VGU94" s="348"/>
      <c r="VGV94" s="348"/>
      <c r="VGW94" s="348"/>
      <c r="VGX94" s="348"/>
      <c r="VGY94" s="348"/>
      <c r="VGZ94" s="348"/>
      <c r="VHA94" s="348"/>
      <c r="VHB94" s="348"/>
      <c r="VHC94" s="348"/>
      <c r="VHD94" s="348"/>
      <c r="VHE94" s="348"/>
      <c r="VHF94" s="348"/>
      <c r="VHG94" s="348"/>
      <c r="VHH94" s="348"/>
      <c r="VHI94" s="348"/>
      <c r="VHJ94" s="348"/>
      <c r="VHK94" s="348"/>
      <c r="VHL94" s="348"/>
      <c r="VHM94" s="348"/>
      <c r="VHN94" s="348"/>
      <c r="VHO94" s="348"/>
      <c r="VHP94" s="348"/>
      <c r="VHQ94" s="348"/>
      <c r="VHR94" s="348"/>
      <c r="VHS94" s="348"/>
      <c r="VHT94" s="348"/>
      <c r="VHU94" s="348"/>
      <c r="VHV94" s="348"/>
      <c r="VHW94" s="348"/>
      <c r="VHX94" s="348"/>
      <c r="VHY94" s="348"/>
      <c r="VHZ94" s="348"/>
      <c r="VIA94" s="348"/>
      <c r="VIB94" s="348"/>
      <c r="VIC94" s="348"/>
      <c r="VID94" s="348"/>
      <c r="VIE94" s="348"/>
      <c r="VIF94" s="348"/>
      <c r="VIG94" s="348"/>
      <c r="VIH94" s="348"/>
      <c r="VII94" s="348"/>
      <c r="VIJ94" s="348"/>
      <c r="VIK94" s="348"/>
      <c r="VIL94" s="348"/>
      <c r="VIM94" s="348"/>
      <c r="VIN94" s="348"/>
      <c r="VIO94" s="348"/>
      <c r="VIP94" s="348"/>
      <c r="VIQ94" s="348"/>
      <c r="VIR94" s="348"/>
      <c r="VIS94" s="348"/>
      <c r="VIT94" s="348"/>
      <c r="VIU94" s="348"/>
      <c r="VIV94" s="348"/>
      <c r="VIW94" s="348"/>
      <c r="VIX94" s="348"/>
      <c r="VIY94" s="348"/>
      <c r="VIZ94" s="348"/>
      <c r="VJA94" s="348"/>
      <c r="VJB94" s="348"/>
      <c r="VJC94" s="348"/>
      <c r="VJD94" s="348"/>
      <c r="VJE94" s="348"/>
      <c r="VJF94" s="348"/>
      <c r="VJG94" s="348"/>
      <c r="VJH94" s="348"/>
      <c r="VJI94" s="348"/>
      <c r="VJJ94" s="348"/>
      <c r="VJK94" s="348"/>
      <c r="VJL94" s="348"/>
      <c r="VJM94" s="348"/>
      <c r="VJN94" s="348"/>
      <c r="VJO94" s="348"/>
      <c r="VJP94" s="348"/>
      <c r="VJQ94" s="348"/>
      <c r="VJR94" s="348"/>
      <c r="VJS94" s="348"/>
      <c r="VJT94" s="348"/>
      <c r="VJU94" s="348"/>
      <c r="VJV94" s="348"/>
      <c r="VJW94" s="348"/>
      <c r="VJX94" s="348"/>
      <c r="VJY94" s="348"/>
      <c r="VJZ94" s="348"/>
      <c r="VKA94" s="348"/>
      <c r="VKB94" s="348"/>
      <c r="VKC94" s="348"/>
      <c r="VKD94" s="348"/>
      <c r="VKE94" s="348"/>
      <c r="VKF94" s="348"/>
      <c r="VKG94" s="348"/>
      <c r="VKH94" s="348"/>
      <c r="VKI94" s="348"/>
      <c r="VKJ94" s="348"/>
      <c r="VKK94" s="348"/>
      <c r="VKL94" s="348"/>
      <c r="VKM94" s="348"/>
      <c r="VKN94" s="348"/>
      <c r="VKO94" s="348"/>
      <c r="VKP94" s="348"/>
      <c r="VKQ94" s="348"/>
      <c r="VKR94" s="348"/>
      <c r="VKS94" s="348"/>
      <c r="VKT94" s="348"/>
      <c r="VKU94" s="348"/>
      <c r="VKV94" s="348"/>
      <c r="VKW94" s="348"/>
      <c r="VKX94" s="348"/>
      <c r="VKY94" s="348"/>
      <c r="VKZ94" s="348"/>
      <c r="VLA94" s="348"/>
      <c r="VLB94" s="348"/>
      <c r="VLC94" s="348"/>
      <c r="VLD94" s="348"/>
      <c r="VLE94" s="348"/>
      <c r="VLF94" s="348"/>
      <c r="VLG94" s="348"/>
      <c r="VLH94" s="348"/>
      <c r="VLI94" s="348"/>
      <c r="VLJ94" s="348"/>
      <c r="VLK94" s="348"/>
      <c r="VLL94" s="348"/>
      <c r="VLM94" s="348"/>
      <c r="VLN94" s="348"/>
      <c r="VLO94" s="348"/>
      <c r="VLP94" s="348"/>
      <c r="VLQ94" s="348"/>
      <c r="VLR94" s="348"/>
      <c r="VLS94" s="348"/>
      <c r="VLT94" s="348"/>
      <c r="VLU94" s="348"/>
      <c r="VLV94" s="348"/>
      <c r="VLW94" s="348"/>
      <c r="VLX94" s="348"/>
      <c r="VLY94" s="348"/>
      <c r="VLZ94" s="348"/>
      <c r="VMA94" s="348"/>
      <c r="VMB94" s="348"/>
      <c r="VMC94" s="348"/>
      <c r="VMD94" s="348"/>
      <c r="VME94" s="348"/>
      <c r="VMF94" s="348"/>
      <c r="VMG94" s="348"/>
      <c r="VMH94" s="348"/>
      <c r="VMI94" s="348"/>
      <c r="VMJ94" s="348"/>
      <c r="VMK94" s="348"/>
      <c r="VML94" s="348"/>
      <c r="VMM94" s="348"/>
      <c r="VMN94" s="348"/>
      <c r="VMO94" s="348"/>
      <c r="VMP94" s="348"/>
      <c r="VMQ94" s="348"/>
      <c r="VMR94" s="348"/>
      <c r="VMS94" s="348"/>
      <c r="VMT94" s="348"/>
      <c r="VMU94" s="348"/>
      <c r="VMV94" s="348"/>
      <c r="VMW94" s="348"/>
      <c r="VMX94" s="348"/>
      <c r="VMY94" s="348"/>
      <c r="VMZ94" s="348"/>
      <c r="VNA94" s="348"/>
      <c r="VNB94" s="348"/>
      <c r="VNC94" s="348"/>
      <c r="VND94" s="348"/>
      <c r="VNE94" s="348"/>
      <c r="VNF94" s="348"/>
      <c r="VNG94" s="348"/>
      <c r="VNH94" s="348"/>
      <c r="VNI94" s="348"/>
      <c r="VNJ94" s="348"/>
      <c r="VNK94" s="348"/>
      <c r="VNL94" s="348"/>
      <c r="VNM94" s="348"/>
      <c r="VNN94" s="348"/>
      <c r="VNO94" s="348"/>
      <c r="VNP94" s="348"/>
      <c r="VNQ94" s="348"/>
      <c r="VNR94" s="348"/>
      <c r="VNS94" s="348"/>
      <c r="VNT94" s="348"/>
      <c r="VNU94" s="348"/>
      <c r="VNV94" s="348"/>
      <c r="VNW94" s="348"/>
      <c r="VNX94" s="348"/>
      <c r="VNY94" s="348"/>
      <c r="VNZ94" s="348"/>
      <c r="VOA94" s="348"/>
      <c r="VOB94" s="348"/>
      <c r="VOC94" s="348"/>
      <c r="VOD94" s="348"/>
      <c r="VOE94" s="348"/>
      <c r="VOF94" s="348"/>
      <c r="VOG94" s="348"/>
      <c r="VOH94" s="348"/>
      <c r="VOI94" s="348"/>
      <c r="VOJ94" s="348"/>
      <c r="VOK94" s="348"/>
      <c r="VOL94" s="348"/>
      <c r="VOM94" s="348"/>
      <c r="VON94" s="348"/>
      <c r="VOO94" s="348"/>
      <c r="VOP94" s="348"/>
      <c r="VOQ94" s="348"/>
      <c r="VOR94" s="348"/>
      <c r="VOS94" s="348"/>
      <c r="VOT94" s="348"/>
      <c r="VOU94" s="348"/>
      <c r="VOV94" s="348"/>
      <c r="VOW94" s="348"/>
      <c r="VOX94" s="348"/>
      <c r="VOY94" s="348"/>
      <c r="VOZ94" s="348"/>
      <c r="VPA94" s="348"/>
      <c r="VPB94" s="348"/>
      <c r="VPC94" s="348"/>
      <c r="VPD94" s="348"/>
      <c r="VPE94" s="348"/>
      <c r="VPF94" s="348"/>
      <c r="VPG94" s="348"/>
      <c r="VPH94" s="348"/>
      <c r="VPI94" s="348"/>
      <c r="VPJ94" s="348"/>
      <c r="VPK94" s="348"/>
      <c r="VPL94" s="348"/>
      <c r="VPM94" s="348"/>
      <c r="VPN94" s="348"/>
      <c r="VPO94" s="348"/>
      <c r="VPP94" s="348"/>
      <c r="VPQ94" s="348"/>
      <c r="VPR94" s="348"/>
      <c r="VPS94" s="348"/>
      <c r="VPT94" s="348"/>
      <c r="VPU94" s="348"/>
      <c r="VPV94" s="348"/>
      <c r="VPW94" s="348"/>
      <c r="VPX94" s="348"/>
      <c r="VPY94" s="348"/>
      <c r="VPZ94" s="348"/>
      <c r="VQA94" s="348"/>
      <c r="VQB94" s="348"/>
      <c r="VQC94" s="348"/>
      <c r="VQD94" s="348"/>
      <c r="VQE94" s="348"/>
      <c r="VQF94" s="348"/>
      <c r="VQG94" s="348"/>
      <c r="VQH94" s="348"/>
      <c r="VQI94" s="348"/>
      <c r="VQJ94" s="348"/>
      <c r="VQK94" s="348"/>
      <c r="VQL94" s="348"/>
      <c r="VQM94" s="348"/>
      <c r="VQN94" s="348"/>
      <c r="VQO94" s="348"/>
      <c r="VQP94" s="348"/>
      <c r="VQQ94" s="348"/>
      <c r="VQR94" s="348"/>
      <c r="VQS94" s="348"/>
      <c r="VQT94" s="348"/>
      <c r="VQU94" s="348"/>
      <c r="VQV94" s="348"/>
      <c r="VQW94" s="348"/>
      <c r="VQX94" s="348"/>
      <c r="VQY94" s="348"/>
      <c r="VQZ94" s="348"/>
      <c r="VRA94" s="348"/>
      <c r="VRB94" s="348"/>
      <c r="VRC94" s="348"/>
      <c r="VRD94" s="348"/>
      <c r="VRE94" s="348"/>
      <c r="VRF94" s="348"/>
      <c r="VRG94" s="348"/>
      <c r="VRH94" s="348"/>
      <c r="VRI94" s="348"/>
      <c r="VRJ94" s="348"/>
      <c r="VRK94" s="348"/>
      <c r="VRL94" s="348"/>
      <c r="VRM94" s="348"/>
      <c r="VRN94" s="348"/>
      <c r="VRO94" s="348"/>
      <c r="VRP94" s="348"/>
      <c r="VRQ94" s="348"/>
      <c r="VRR94" s="348"/>
      <c r="VRS94" s="348"/>
      <c r="VRT94" s="348"/>
      <c r="VRU94" s="348"/>
      <c r="VRV94" s="348"/>
      <c r="VRW94" s="348"/>
      <c r="VRX94" s="348"/>
      <c r="VRY94" s="348"/>
      <c r="VRZ94" s="348"/>
      <c r="VSA94" s="348"/>
      <c r="VSB94" s="348"/>
      <c r="VSC94" s="348"/>
      <c r="VSD94" s="348"/>
      <c r="VSE94" s="348"/>
      <c r="VSF94" s="348"/>
      <c r="VSG94" s="348"/>
      <c r="VSH94" s="348"/>
      <c r="VSI94" s="348"/>
      <c r="VSJ94" s="348"/>
      <c r="VSK94" s="348"/>
      <c r="VSL94" s="348"/>
      <c r="VSM94" s="348"/>
      <c r="VSN94" s="348"/>
      <c r="VSO94" s="348"/>
      <c r="VSP94" s="348"/>
      <c r="VSQ94" s="348"/>
      <c r="VSR94" s="348"/>
      <c r="VSS94" s="348"/>
      <c r="VST94" s="348"/>
      <c r="VSU94" s="348"/>
      <c r="VSV94" s="348"/>
      <c r="VSW94" s="348"/>
      <c r="VSX94" s="348"/>
      <c r="VSY94" s="348"/>
      <c r="VSZ94" s="348"/>
      <c r="VTA94" s="348"/>
      <c r="VTB94" s="348"/>
      <c r="VTC94" s="348"/>
      <c r="VTD94" s="348"/>
      <c r="VTE94" s="348"/>
      <c r="VTF94" s="348"/>
      <c r="VTG94" s="348"/>
      <c r="VTH94" s="348"/>
      <c r="VTI94" s="348"/>
      <c r="VTJ94" s="348"/>
      <c r="VTK94" s="348"/>
      <c r="VTL94" s="348"/>
      <c r="VTM94" s="348"/>
      <c r="VTN94" s="348"/>
      <c r="VTO94" s="348"/>
      <c r="VTP94" s="348"/>
      <c r="VTQ94" s="348"/>
      <c r="VTR94" s="348"/>
      <c r="VTS94" s="348"/>
      <c r="VTT94" s="348"/>
      <c r="VTU94" s="348"/>
      <c r="VTV94" s="348"/>
      <c r="VTW94" s="348"/>
      <c r="VTX94" s="348"/>
      <c r="VTY94" s="348"/>
      <c r="VTZ94" s="348"/>
      <c r="VUA94" s="348"/>
      <c r="VUB94" s="348"/>
      <c r="VUC94" s="348"/>
      <c r="VUD94" s="348"/>
      <c r="VUE94" s="348"/>
      <c r="VUF94" s="348"/>
      <c r="VUG94" s="348"/>
      <c r="VUH94" s="348"/>
      <c r="VUI94" s="348"/>
      <c r="VUJ94" s="348"/>
      <c r="VUK94" s="348"/>
      <c r="VUL94" s="348"/>
      <c r="VUM94" s="348"/>
      <c r="VUN94" s="348"/>
      <c r="VUO94" s="348"/>
      <c r="VUP94" s="348"/>
      <c r="VUQ94" s="348"/>
      <c r="VUR94" s="348"/>
      <c r="VUS94" s="348"/>
      <c r="VUT94" s="348"/>
      <c r="VUU94" s="348"/>
      <c r="VUV94" s="348"/>
      <c r="VUW94" s="348"/>
      <c r="VUX94" s="348"/>
      <c r="VUY94" s="348"/>
      <c r="VUZ94" s="348"/>
      <c r="VVA94" s="348"/>
      <c r="VVB94" s="348"/>
      <c r="VVC94" s="348"/>
      <c r="VVD94" s="348"/>
      <c r="VVE94" s="348"/>
      <c r="VVF94" s="348"/>
      <c r="VVG94" s="348"/>
      <c r="VVH94" s="348"/>
      <c r="VVI94" s="348"/>
      <c r="VVJ94" s="348"/>
      <c r="VVK94" s="348"/>
      <c r="VVL94" s="348"/>
      <c r="VVM94" s="348"/>
      <c r="VVN94" s="348"/>
      <c r="VVO94" s="348"/>
      <c r="VVP94" s="348"/>
      <c r="VVQ94" s="348"/>
      <c r="VVR94" s="348"/>
      <c r="VVS94" s="348"/>
      <c r="VVT94" s="348"/>
      <c r="VVU94" s="348"/>
      <c r="VVV94" s="348"/>
      <c r="VVW94" s="348"/>
      <c r="VVX94" s="348"/>
      <c r="VVY94" s="348"/>
      <c r="VVZ94" s="348"/>
      <c r="VWA94" s="348"/>
      <c r="VWB94" s="348"/>
      <c r="VWC94" s="348"/>
      <c r="VWD94" s="348"/>
      <c r="VWE94" s="348"/>
      <c r="VWF94" s="348"/>
      <c r="VWG94" s="348"/>
      <c r="VWH94" s="348"/>
      <c r="VWI94" s="348"/>
      <c r="VWJ94" s="348"/>
      <c r="VWK94" s="348"/>
      <c r="VWL94" s="348"/>
      <c r="VWM94" s="348"/>
      <c r="VWN94" s="348"/>
      <c r="VWO94" s="348"/>
      <c r="VWP94" s="348"/>
      <c r="VWQ94" s="348"/>
      <c r="VWR94" s="348"/>
      <c r="VWS94" s="348"/>
      <c r="VWT94" s="348"/>
      <c r="VWU94" s="348"/>
      <c r="VWV94" s="348"/>
      <c r="VWW94" s="348"/>
      <c r="VWX94" s="348"/>
      <c r="VWY94" s="348"/>
      <c r="VWZ94" s="348"/>
      <c r="VXA94" s="348"/>
      <c r="VXB94" s="348"/>
      <c r="VXC94" s="348"/>
      <c r="VXD94" s="348"/>
      <c r="VXE94" s="348"/>
      <c r="VXF94" s="348"/>
      <c r="VXG94" s="348"/>
      <c r="VXH94" s="348"/>
      <c r="VXI94" s="348"/>
      <c r="VXJ94" s="348"/>
      <c r="VXK94" s="348"/>
      <c r="VXL94" s="348"/>
      <c r="VXM94" s="348"/>
      <c r="VXN94" s="348"/>
      <c r="VXO94" s="348"/>
      <c r="VXP94" s="348"/>
      <c r="VXQ94" s="348"/>
      <c r="VXR94" s="348"/>
      <c r="VXS94" s="348"/>
      <c r="VXT94" s="348"/>
      <c r="VXU94" s="348"/>
      <c r="VXV94" s="348"/>
      <c r="VXW94" s="348"/>
      <c r="VXX94" s="348"/>
      <c r="VXY94" s="348"/>
      <c r="VXZ94" s="348"/>
      <c r="VYA94" s="348"/>
      <c r="VYB94" s="348"/>
      <c r="VYC94" s="348"/>
      <c r="VYD94" s="348"/>
      <c r="VYE94" s="348"/>
      <c r="VYF94" s="348"/>
      <c r="VYG94" s="348"/>
      <c r="VYH94" s="348"/>
      <c r="VYI94" s="348"/>
      <c r="VYJ94" s="348"/>
      <c r="VYK94" s="348"/>
      <c r="VYL94" s="348"/>
      <c r="VYM94" s="348"/>
      <c r="VYN94" s="348"/>
      <c r="VYO94" s="348"/>
      <c r="VYP94" s="348"/>
      <c r="VYQ94" s="348"/>
      <c r="VYR94" s="348"/>
      <c r="VYS94" s="348"/>
      <c r="VYT94" s="348"/>
      <c r="VYU94" s="348"/>
      <c r="VYV94" s="348"/>
      <c r="VYW94" s="348"/>
      <c r="VYX94" s="348"/>
      <c r="VYY94" s="348"/>
      <c r="VYZ94" s="348"/>
      <c r="VZA94" s="348"/>
      <c r="VZB94" s="348"/>
      <c r="VZC94" s="348"/>
      <c r="VZD94" s="348"/>
      <c r="VZE94" s="348"/>
      <c r="VZF94" s="348"/>
      <c r="VZG94" s="348"/>
      <c r="VZH94" s="348"/>
      <c r="VZI94" s="348"/>
      <c r="VZJ94" s="348"/>
      <c r="VZK94" s="348"/>
      <c r="VZL94" s="348"/>
      <c r="VZM94" s="348"/>
      <c r="VZN94" s="348"/>
      <c r="VZO94" s="348"/>
      <c r="VZP94" s="348"/>
      <c r="VZQ94" s="348"/>
      <c r="VZR94" s="348"/>
      <c r="VZS94" s="348"/>
      <c r="VZT94" s="348"/>
      <c r="VZU94" s="348"/>
      <c r="VZV94" s="348"/>
      <c r="VZW94" s="348"/>
      <c r="VZX94" s="348"/>
      <c r="VZY94" s="348"/>
      <c r="VZZ94" s="348"/>
      <c r="WAA94" s="348"/>
      <c r="WAB94" s="348"/>
      <c r="WAC94" s="348"/>
      <c r="WAD94" s="348"/>
      <c r="WAE94" s="348"/>
      <c r="WAF94" s="348"/>
      <c r="WAG94" s="348"/>
      <c r="WAH94" s="348"/>
      <c r="WAI94" s="348"/>
      <c r="WAJ94" s="348"/>
      <c r="WAK94" s="348"/>
      <c r="WAL94" s="348"/>
      <c r="WAM94" s="348"/>
      <c r="WAN94" s="348"/>
      <c r="WAO94" s="348"/>
      <c r="WAP94" s="348"/>
      <c r="WAQ94" s="348"/>
      <c r="WAR94" s="348"/>
      <c r="WAS94" s="348"/>
      <c r="WAT94" s="348"/>
      <c r="WAU94" s="348"/>
      <c r="WAV94" s="348"/>
      <c r="WAW94" s="348"/>
      <c r="WAX94" s="348"/>
      <c r="WAY94" s="348"/>
      <c r="WAZ94" s="348"/>
      <c r="WBA94" s="348"/>
      <c r="WBB94" s="348"/>
      <c r="WBC94" s="348"/>
      <c r="WBD94" s="348"/>
      <c r="WBE94" s="348"/>
      <c r="WBF94" s="348"/>
      <c r="WBG94" s="348"/>
      <c r="WBH94" s="348"/>
      <c r="WBI94" s="348"/>
      <c r="WBJ94" s="348"/>
      <c r="WBK94" s="348"/>
      <c r="WBL94" s="348"/>
      <c r="WBM94" s="348"/>
      <c r="WBN94" s="348"/>
      <c r="WBO94" s="348"/>
      <c r="WBP94" s="348"/>
      <c r="WBQ94" s="348"/>
      <c r="WBR94" s="348"/>
      <c r="WBS94" s="348"/>
      <c r="WBT94" s="348"/>
      <c r="WBU94" s="348"/>
      <c r="WBV94" s="348"/>
      <c r="WBW94" s="348"/>
      <c r="WBX94" s="348"/>
      <c r="WBY94" s="348"/>
      <c r="WBZ94" s="348"/>
      <c r="WCA94" s="348"/>
      <c r="WCB94" s="348"/>
      <c r="WCC94" s="348"/>
      <c r="WCD94" s="348"/>
      <c r="WCE94" s="348"/>
      <c r="WCF94" s="348"/>
      <c r="WCG94" s="348"/>
      <c r="WCH94" s="348"/>
      <c r="WCI94" s="348"/>
      <c r="WCJ94" s="348"/>
      <c r="WCK94" s="348"/>
      <c r="WCL94" s="348"/>
      <c r="WCM94" s="348"/>
      <c r="WCN94" s="348"/>
      <c r="WCO94" s="348"/>
      <c r="WCP94" s="348"/>
      <c r="WCQ94" s="348"/>
      <c r="WCR94" s="348"/>
      <c r="WCS94" s="348"/>
      <c r="WCT94" s="348"/>
      <c r="WCU94" s="348"/>
      <c r="WCV94" s="348"/>
      <c r="WCW94" s="348"/>
      <c r="WCX94" s="348"/>
      <c r="WCY94" s="348"/>
      <c r="WCZ94" s="348"/>
      <c r="WDA94" s="348"/>
      <c r="WDB94" s="348"/>
      <c r="WDC94" s="348"/>
      <c r="WDD94" s="348"/>
      <c r="WDE94" s="348"/>
      <c r="WDF94" s="348"/>
      <c r="WDG94" s="348"/>
      <c r="WDH94" s="348"/>
      <c r="WDI94" s="348"/>
      <c r="WDJ94" s="348"/>
      <c r="WDK94" s="348"/>
      <c r="WDL94" s="348"/>
      <c r="WDM94" s="348"/>
      <c r="WDN94" s="348"/>
      <c r="WDO94" s="348"/>
      <c r="WDP94" s="348"/>
      <c r="WDQ94" s="348"/>
      <c r="WDR94" s="348"/>
      <c r="WDS94" s="348"/>
      <c r="WDT94" s="348"/>
      <c r="WDU94" s="348"/>
      <c r="WDV94" s="348"/>
      <c r="WDW94" s="348"/>
      <c r="WDX94" s="348"/>
      <c r="WDY94" s="348"/>
      <c r="WDZ94" s="348"/>
      <c r="WEA94" s="348"/>
      <c r="WEB94" s="348"/>
      <c r="WEC94" s="348"/>
      <c r="WED94" s="348"/>
      <c r="WEE94" s="348"/>
      <c r="WEF94" s="348"/>
      <c r="WEG94" s="348"/>
      <c r="WEH94" s="348"/>
      <c r="WEI94" s="348"/>
      <c r="WEJ94" s="348"/>
      <c r="WEK94" s="348"/>
      <c r="WEL94" s="348"/>
      <c r="WEM94" s="348"/>
      <c r="WEN94" s="348"/>
      <c r="WEO94" s="348"/>
      <c r="WEP94" s="348"/>
      <c r="WEQ94" s="348"/>
      <c r="WER94" s="348"/>
      <c r="WES94" s="348"/>
      <c r="WET94" s="348"/>
      <c r="WEU94" s="348"/>
      <c r="WEV94" s="348"/>
      <c r="WEW94" s="348"/>
      <c r="WEX94" s="348"/>
      <c r="WEY94" s="348"/>
      <c r="WEZ94" s="348"/>
      <c r="WFA94" s="348"/>
      <c r="WFB94" s="348"/>
      <c r="WFC94" s="348"/>
      <c r="WFD94" s="348"/>
      <c r="WFE94" s="348"/>
      <c r="WFF94" s="348"/>
      <c r="WFG94" s="348"/>
      <c r="WFH94" s="348"/>
      <c r="WFI94" s="348"/>
      <c r="WFJ94" s="348"/>
      <c r="WFK94" s="348"/>
      <c r="WFL94" s="348"/>
      <c r="WFM94" s="348"/>
      <c r="WFN94" s="348"/>
      <c r="WFO94" s="348"/>
      <c r="WFP94" s="348"/>
      <c r="WFQ94" s="348"/>
      <c r="WFR94" s="348"/>
      <c r="WFS94" s="348"/>
      <c r="WFT94" s="348"/>
      <c r="WFU94" s="348"/>
      <c r="WFV94" s="348"/>
      <c r="WFW94" s="348"/>
      <c r="WFX94" s="348"/>
      <c r="WFY94" s="348"/>
      <c r="WFZ94" s="348"/>
      <c r="WGA94" s="348"/>
      <c r="WGB94" s="348"/>
      <c r="WGC94" s="348"/>
      <c r="WGD94" s="348"/>
      <c r="WGE94" s="348"/>
      <c r="WGF94" s="348"/>
      <c r="WGG94" s="348"/>
      <c r="WGH94" s="348"/>
      <c r="WGI94" s="348"/>
      <c r="WGJ94" s="348"/>
      <c r="WGK94" s="348"/>
      <c r="WGL94" s="348"/>
      <c r="WGM94" s="348"/>
      <c r="WGN94" s="348"/>
      <c r="WGO94" s="348"/>
      <c r="WGP94" s="348"/>
      <c r="WGQ94" s="348"/>
      <c r="WGR94" s="348"/>
      <c r="WGS94" s="348"/>
      <c r="WGT94" s="348"/>
      <c r="WGU94" s="348"/>
      <c r="WGV94" s="348"/>
      <c r="WGW94" s="348"/>
      <c r="WGX94" s="348"/>
      <c r="WGY94" s="348"/>
      <c r="WGZ94" s="348"/>
      <c r="WHA94" s="348"/>
      <c r="WHB94" s="348"/>
      <c r="WHC94" s="348"/>
      <c r="WHD94" s="348"/>
      <c r="WHE94" s="348"/>
      <c r="WHF94" s="348"/>
      <c r="WHG94" s="348"/>
      <c r="WHH94" s="348"/>
      <c r="WHI94" s="348"/>
      <c r="WHJ94" s="348"/>
      <c r="WHK94" s="348"/>
      <c r="WHL94" s="348"/>
      <c r="WHM94" s="348"/>
      <c r="WHN94" s="348"/>
      <c r="WHO94" s="348"/>
      <c r="WHP94" s="348"/>
      <c r="WHQ94" s="348"/>
      <c r="WHR94" s="348"/>
      <c r="WHS94" s="348"/>
      <c r="WHT94" s="348"/>
      <c r="WHU94" s="348"/>
      <c r="WHV94" s="348"/>
      <c r="WHW94" s="348"/>
      <c r="WHX94" s="348"/>
      <c r="WHY94" s="348"/>
      <c r="WHZ94" s="348"/>
      <c r="WIA94" s="348"/>
      <c r="WIB94" s="348"/>
      <c r="WIC94" s="348"/>
      <c r="WID94" s="348"/>
      <c r="WIE94" s="348"/>
      <c r="WIF94" s="348"/>
      <c r="WIG94" s="348"/>
      <c r="WIH94" s="348"/>
      <c r="WII94" s="348"/>
      <c r="WIJ94" s="348"/>
      <c r="WIK94" s="348"/>
      <c r="WIL94" s="348"/>
      <c r="WIM94" s="348"/>
      <c r="WIN94" s="348"/>
      <c r="WIO94" s="348"/>
      <c r="WIP94" s="348"/>
      <c r="WIQ94" s="348"/>
      <c r="WIR94" s="348"/>
      <c r="WIS94" s="348"/>
      <c r="WIT94" s="348"/>
      <c r="WIU94" s="348"/>
      <c r="WIV94" s="348"/>
      <c r="WIW94" s="348"/>
      <c r="WIX94" s="348"/>
      <c r="WIY94" s="348"/>
      <c r="WIZ94" s="348"/>
      <c r="WJA94" s="348"/>
      <c r="WJB94" s="348"/>
      <c r="WJC94" s="348"/>
      <c r="WJD94" s="348"/>
      <c r="WJE94" s="348"/>
      <c r="WJF94" s="348"/>
      <c r="WJG94" s="348"/>
      <c r="WJH94" s="348"/>
      <c r="WJI94" s="348"/>
      <c r="WJJ94" s="348"/>
      <c r="WJK94" s="348"/>
      <c r="WJL94" s="348"/>
      <c r="WJM94" s="348"/>
      <c r="WJN94" s="348"/>
      <c r="WJO94" s="348"/>
      <c r="WJP94" s="348"/>
      <c r="WJQ94" s="348"/>
      <c r="WJR94" s="348"/>
      <c r="WJS94" s="348"/>
      <c r="WJT94" s="348"/>
      <c r="WJU94" s="348"/>
      <c r="WJV94" s="348"/>
      <c r="WJW94" s="348"/>
      <c r="WJX94" s="348"/>
      <c r="WJY94" s="348"/>
      <c r="WJZ94" s="348"/>
      <c r="WKA94" s="348"/>
      <c r="WKB94" s="348"/>
      <c r="WKC94" s="348"/>
      <c r="WKD94" s="348"/>
      <c r="WKE94" s="348"/>
      <c r="WKF94" s="348"/>
      <c r="WKG94" s="348"/>
      <c r="WKH94" s="348"/>
      <c r="WKI94" s="348"/>
      <c r="WKJ94" s="348"/>
      <c r="WKK94" s="348"/>
      <c r="WKL94" s="348"/>
      <c r="WKM94" s="348"/>
      <c r="WKN94" s="348"/>
      <c r="WKO94" s="348"/>
      <c r="WKP94" s="348"/>
      <c r="WKQ94" s="348"/>
      <c r="WKR94" s="348"/>
      <c r="WKS94" s="348"/>
      <c r="WKT94" s="348"/>
      <c r="WKU94" s="348"/>
      <c r="WKV94" s="348"/>
      <c r="WKW94" s="348"/>
      <c r="WKX94" s="348"/>
      <c r="WKY94" s="348"/>
      <c r="WKZ94" s="348"/>
      <c r="WLA94" s="348"/>
      <c r="WLB94" s="348"/>
      <c r="WLC94" s="348"/>
      <c r="WLD94" s="348"/>
      <c r="WLE94" s="348"/>
      <c r="WLF94" s="348"/>
      <c r="WLG94" s="348"/>
      <c r="WLH94" s="348"/>
      <c r="WLI94" s="348"/>
      <c r="WLJ94" s="348"/>
      <c r="WLK94" s="348"/>
      <c r="WLL94" s="348"/>
      <c r="WLM94" s="348"/>
      <c r="WLN94" s="348"/>
      <c r="WLO94" s="348"/>
      <c r="WLP94" s="348"/>
      <c r="WLQ94" s="348"/>
      <c r="WLR94" s="348"/>
      <c r="WLS94" s="348"/>
      <c r="WLT94" s="348"/>
      <c r="WLU94" s="348"/>
      <c r="WLV94" s="348"/>
      <c r="WLW94" s="348"/>
      <c r="WLX94" s="348"/>
      <c r="WLY94" s="348"/>
      <c r="WLZ94" s="348"/>
      <c r="WMA94" s="348"/>
      <c r="WMB94" s="348"/>
      <c r="WMC94" s="348"/>
      <c r="WMD94" s="348"/>
      <c r="WME94" s="348"/>
      <c r="WMF94" s="348"/>
      <c r="WMG94" s="348"/>
      <c r="WMH94" s="348"/>
      <c r="WMI94" s="348"/>
      <c r="WMJ94" s="348"/>
      <c r="WMK94" s="348"/>
      <c r="WML94" s="348"/>
      <c r="WMM94" s="348"/>
      <c r="WMN94" s="348"/>
      <c r="WMO94" s="348"/>
      <c r="WMP94" s="348"/>
      <c r="WMQ94" s="348"/>
      <c r="WMR94" s="348"/>
      <c r="WMS94" s="348"/>
      <c r="WMT94" s="348"/>
      <c r="WMU94" s="348"/>
      <c r="WMV94" s="348"/>
      <c r="WMW94" s="348"/>
      <c r="WMX94" s="348"/>
      <c r="WMY94" s="348"/>
      <c r="WMZ94" s="348"/>
      <c r="WNA94" s="348"/>
      <c r="WNB94" s="348"/>
      <c r="WNC94" s="348"/>
      <c r="WND94" s="348"/>
      <c r="WNE94" s="348"/>
      <c r="WNF94" s="348"/>
      <c r="WNG94" s="348"/>
      <c r="WNH94" s="348"/>
      <c r="WNI94" s="348"/>
      <c r="WNJ94" s="348"/>
      <c r="WNK94" s="348"/>
      <c r="WNL94" s="348"/>
      <c r="WNM94" s="348"/>
      <c r="WNN94" s="348"/>
      <c r="WNO94" s="348"/>
      <c r="WNP94" s="348"/>
      <c r="WNQ94" s="348"/>
      <c r="WNR94" s="348"/>
      <c r="WNS94" s="348"/>
      <c r="WNT94" s="348"/>
      <c r="WNU94" s="348"/>
      <c r="WNV94" s="348"/>
      <c r="WNW94" s="348"/>
      <c r="WNX94" s="348"/>
      <c r="WNY94" s="348"/>
      <c r="WNZ94" s="348"/>
      <c r="WOA94" s="348"/>
      <c r="WOB94" s="348"/>
      <c r="WOC94" s="348"/>
      <c r="WOD94" s="348"/>
      <c r="WOE94" s="348"/>
      <c r="WOF94" s="348"/>
      <c r="WOG94" s="348"/>
      <c r="WOH94" s="348"/>
      <c r="WOI94" s="348"/>
      <c r="WOJ94" s="348"/>
      <c r="WOK94" s="348"/>
      <c r="WOL94" s="348"/>
      <c r="WOM94" s="348"/>
      <c r="WON94" s="348"/>
      <c r="WOO94" s="348"/>
      <c r="WOP94" s="348"/>
      <c r="WOQ94" s="348"/>
      <c r="WOR94" s="348"/>
      <c r="WOS94" s="348"/>
      <c r="WOT94" s="348"/>
      <c r="WOU94" s="348"/>
      <c r="WOV94" s="348"/>
      <c r="WOW94" s="348"/>
      <c r="WOX94" s="348"/>
      <c r="WOY94" s="348"/>
      <c r="WOZ94" s="348"/>
      <c r="WPA94" s="348"/>
      <c r="WPB94" s="348"/>
      <c r="WPC94" s="348"/>
      <c r="WPD94" s="348"/>
      <c r="WPE94" s="348"/>
      <c r="WPF94" s="348"/>
      <c r="WPG94" s="348"/>
      <c r="WPH94" s="348"/>
      <c r="WPI94" s="348"/>
      <c r="WPJ94" s="348"/>
      <c r="WPK94" s="348"/>
      <c r="WPL94" s="348"/>
      <c r="WPM94" s="348"/>
      <c r="WPN94" s="348"/>
      <c r="WPO94" s="348"/>
      <c r="WPP94" s="348"/>
      <c r="WPQ94" s="348"/>
      <c r="WPR94" s="348"/>
      <c r="WPS94" s="348"/>
      <c r="WPT94" s="348"/>
      <c r="WPU94" s="348"/>
      <c r="WPV94" s="348"/>
      <c r="WPW94" s="348"/>
      <c r="WPX94" s="348"/>
      <c r="WPY94" s="348"/>
      <c r="WPZ94" s="348"/>
      <c r="WQA94" s="348"/>
      <c r="WQB94" s="348"/>
      <c r="WQC94" s="348"/>
      <c r="WQD94" s="348"/>
      <c r="WQE94" s="348"/>
      <c r="WQF94" s="348"/>
      <c r="WQG94" s="348"/>
      <c r="WQH94" s="348"/>
      <c r="WQI94" s="348"/>
      <c r="WQJ94" s="348"/>
      <c r="WQK94" s="348"/>
      <c r="WQL94" s="348"/>
      <c r="WQM94" s="348"/>
      <c r="WQN94" s="348"/>
      <c r="WQO94" s="348"/>
      <c r="WQP94" s="348"/>
      <c r="WQQ94" s="348"/>
      <c r="WQR94" s="348"/>
      <c r="WQS94" s="348"/>
      <c r="WQT94" s="348"/>
      <c r="WQU94" s="348"/>
      <c r="WQV94" s="348"/>
      <c r="WQW94" s="348"/>
      <c r="WQX94" s="348"/>
      <c r="WQY94" s="348"/>
      <c r="WQZ94" s="348"/>
      <c r="WRA94" s="348"/>
      <c r="WRB94" s="348"/>
      <c r="WRC94" s="348"/>
      <c r="WRD94" s="348"/>
      <c r="WRE94" s="348"/>
      <c r="WRF94" s="348"/>
      <c r="WRG94" s="348"/>
      <c r="WRH94" s="348"/>
      <c r="WRI94" s="348"/>
      <c r="WRJ94" s="348"/>
      <c r="WRK94" s="348"/>
      <c r="WRL94" s="348"/>
      <c r="WRM94" s="348"/>
      <c r="WRN94" s="348"/>
      <c r="WRO94" s="348"/>
      <c r="WRP94" s="348"/>
      <c r="WRQ94" s="348"/>
      <c r="WRR94" s="348"/>
      <c r="WRS94" s="348"/>
      <c r="WRT94" s="348"/>
      <c r="WRU94" s="348"/>
      <c r="WRV94" s="348"/>
      <c r="WRW94" s="348"/>
      <c r="WRX94" s="348"/>
      <c r="WRY94" s="348"/>
      <c r="WRZ94" s="348"/>
      <c r="WSA94" s="348"/>
      <c r="WSB94" s="348"/>
      <c r="WSC94" s="348"/>
      <c r="WSD94" s="348"/>
      <c r="WSE94" s="348"/>
      <c r="WSF94" s="348"/>
      <c r="WSG94" s="348"/>
      <c r="WSH94" s="348"/>
      <c r="WSI94" s="348"/>
      <c r="WSJ94" s="348"/>
      <c r="WSK94" s="348"/>
      <c r="WSL94" s="348"/>
      <c r="WSM94" s="348"/>
      <c r="WSN94" s="348"/>
      <c r="WSO94" s="348"/>
      <c r="WSP94" s="348"/>
      <c r="WSQ94" s="348"/>
      <c r="WSR94" s="348"/>
      <c r="WSS94" s="348"/>
      <c r="WST94" s="348"/>
      <c r="WSU94" s="348"/>
      <c r="WSV94" s="348"/>
      <c r="WSW94" s="348"/>
      <c r="WSX94" s="348"/>
      <c r="WSY94" s="348"/>
      <c r="WSZ94" s="348"/>
      <c r="WTA94" s="348"/>
      <c r="WTB94" s="348"/>
      <c r="WTC94" s="348"/>
      <c r="WTD94" s="348"/>
      <c r="WTE94" s="348"/>
      <c r="WTF94" s="348"/>
      <c r="WTG94" s="348"/>
      <c r="WTH94" s="348"/>
      <c r="WTI94" s="348"/>
      <c r="WTJ94" s="348"/>
      <c r="WTK94" s="348"/>
      <c r="WTL94" s="348"/>
      <c r="WTM94" s="348"/>
      <c r="WTN94" s="348"/>
      <c r="WTO94" s="348"/>
      <c r="WTP94" s="348"/>
      <c r="WTQ94" s="348"/>
      <c r="WTR94" s="348"/>
      <c r="WTS94" s="348"/>
      <c r="WTT94" s="348"/>
      <c r="WTU94" s="348"/>
      <c r="WTV94" s="348"/>
      <c r="WTW94" s="348"/>
      <c r="WTX94" s="348"/>
      <c r="WTY94" s="348"/>
      <c r="WTZ94" s="348"/>
      <c r="WUA94" s="348"/>
      <c r="WUB94" s="348"/>
      <c r="WUC94" s="348"/>
      <c r="WUD94" s="348"/>
      <c r="WUE94" s="348"/>
      <c r="WUF94" s="348"/>
      <c r="WUG94" s="348"/>
      <c r="WUH94" s="348"/>
      <c r="WUI94" s="348"/>
      <c r="WUJ94" s="348"/>
      <c r="WUK94" s="348"/>
      <c r="WUL94" s="348"/>
      <c r="WUM94" s="348"/>
      <c r="WUN94" s="348"/>
      <c r="WUO94" s="348"/>
      <c r="WUP94" s="348"/>
      <c r="WUQ94" s="348"/>
      <c r="WUR94" s="348"/>
      <c r="WUS94" s="348"/>
      <c r="WUT94" s="348"/>
      <c r="WUU94" s="348"/>
      <c r="WUV94" s="348"/>
      <c r="WUW94" s="348"/>
      <c r="WUX94" s="348"/>
      <c r="WUY94" s="348"/>
      <c r="WUZ94" s="348"/>
      <c r="WVA94" s="348"/>
      <c r="WVB94" s="348"/>
      <c r="WVC94" s="348"/>
      <c r="WVD94" s="348"/>
      <c r="WVE94" s="348"/>
      <c r="WVF94" s="348"/>
      <c r="WVG94" s="348"/>
      <c r="WVH94" s="348"/>
      <c r="WVI94" s="348"/>
      <c r="WVJ94" s="348"/>
      <c r="WVK94" s="348"/>
      <c r="WVL94" s="348"/>
      <c r="WVM94" s="348"/>
      <c r="WVN94" s="348"/>
      <c r="WVO94" s="348"/>
      <c r="WVP94" s="348"/>
      <c r="WVQ94" s="348"/>
      <c r="WVR94" s="348"/>
      <c r="WVS94" s="348"/>
      <c r="WVT94" s="348"/>
      <c r="WVU94" s="348"/>
      <c r="WVV94" s="348"/>
      <c r="WVW94" s="348"/>
      <c r="WVX94" s="348"/>
      <c r="WVY94" s="348"/>
      <c r="WVZ94" s="348"/>
      <c r="WWA94" s="348"/>
      <c r="WWB94" s="348"/>
      <c r="WWC94" s="348"/>
      <c r="WWD94" s="348"/>
      <c r="WWE94" s="348"/>
      <c r="WWF94" s="348"/>
      <c r="WWG94" s="348"/>
      <c r="WWH94" s="348"/>
      <c r="WWI94" s="348"/>
      <c r="WWJ94" s="348"/>
      <c r="WWK94" s="348"/>
      <c r="WWL94" s="348"/>
      <c r="WWM94" s="348"/>
      <c r="WWN94" s="348"/>
      <c r="WWO94" s="348"/>
      <c r="WWP94" s="348"/>
      <c r="WWQ94" s="348"/>
      <c r="WWR94" s="348"/>
      <c r="WWS94" s="348"/>
      <c r="WWT94" s="348"/>
      <c r="WWU94" s="348"/>
      <c r="WWV94" s="348"/>
      <c r="WWW94" s="348"/>
      <c r="WWX94" s="348"/>
      <c r="WWY94" s="348"/>
      <c r="WWZ94" s="348"/>
      <c r="WXA94" s="348"/>
      <c r="WXB94" s="348"/>
      <c r="WXC94" s="348"/>
      <c r="WXD94" s="348"/>
      <c r="WXE94" s="348"/>
      <c r="WXF94" s="348"/>
      <c r="WXG94" s="348"/>
      <c r="WXH94" s="348"/>
      <c r="WXI94" s="348"/>
      <c r="WXJ94" s="348"/>
      <c r="WXK94" s="348"/>
      <c r="WXL94" s="348"/>
      <c r="WXM94" s="348"/>
      <c r="WXN94" s="348"/>
      <c r="WXO94" s="348"/>
      <c r="WXP94" s="348"/>
      <c r="WXQ94" s="348"/>
      <c r="WXR94" s="348"/>
      <c r="WXS94" s="348"/>
      <c r="WXT94" s="348"/>
      <c r="WXU94" s="348"/>
      <c r="WXV94" s="348"/>
      <c r="WXW94" s="348"/>
      <c r="WXX94" s="348"/>
      <c r="WXY94" s="348"/>
      <c r="WXZ94" s="348"/>
      <c r="WYA94" s="348"/>
      <c r="WYB94" s="348"/>
      <c r="WYC94" s="348"/>
      <c r="WYD94" s="348"/>
      <c r="WYE94" s="348"/>
      <c r="WYF94" s="348"/>
      <c r="WYG94" s="348"/>
      <c r="WYH94" s="348"/>
      <c r="WYI94" s="348"/>
      <c r="WYJ94" s="348"/>
      <c r="WYK94" s="348"/>
      <c r="WYL94" s="348"/>
      <c r="WYM94" s="348"/>
      <c r="WYN94" s="348"/>
      <c r="WYO94" s="348"/>
      <c r="WYP94" s="348"/>
      <c r="WYQ94" s="348"/>
      <c r="WYR94" s="348"/>
      <c r="WYS94" s="348"/>
      <c r="WYT94" s="348"/>
      <c r="WYU94" s="348"/>
      <c r="WYV94" s="348"/>
      <c r="WYW94" s="348"/>
      <c r="WYX94" s="348"/>
      <c r="WYY94" s="348"/>
      <c r="WYZ94" s="348"/>
      <c r="WZA94" s="348"/>
      <c r="WZB94" s="348"/>
      <c r="WZC94" s="348"/>
      <c r="WZD94" s="348"/>
      <c r="WZE94" s="348"/>
      <c r="WZF94" s="348"/>
      <c r="WZG94" s="348"/>
      <c r="WZH94" s="348"/>
      <c r="WZI94" s="348"/>
      <c r="WZJ94" s="348"/>
      <c r="WZK94" s="348"/>
      <c r="WZL94" s="348"/>
      <c r="WZM94" s="348"/>
      <c r="WZN94" s="348"/>
      <c r="WZO94" s="348"/>
      <c r="WZP94" s="348"/>
      <c r="WZQ94" s="348"/>
      <c r="WZR94" s="348"/>
      <c r="WZS94" s="348"/>
      <c r="WZT94" s="348"/>
      <c r="WZU94" s="348"/>
      <c r="WZV94" s="348"/>
      <c r="WZW94" s="348"/>
      <c r="WZX94" s="348"/>
      <c r="WZY94" s="348"/>
      <c r="WZZ94" s="348"/>
      <c r="XAA94" s="348"/>
      <c r="XAB94" s="348"/>
      <c r="XAC94" s="348"/>
      <c r="XAD94" s="348"/>
      <c r="XAE94" s="348"/>
      <c r="XAF94" s="348"/>
      <c r="XAG94" s="348"/>
      <c r="XAH94" s="348"/>
      <c r="XAI94" s="348"/>
      <c r="XAJ94" s="348"/>
      <c r="XAK94" s="348"/>
      <c r="XAL94" s="348"/>
      <c r="XAM94" s="348"/>
      <c r="XAN94" s="348"/>
      <c r="XAO94" s="348"/>
      <c r="XAP94" s="348"/>
      <c r="XAQ94" s="348"/>
      <c r="XAR94" s="348"/>
      <c r="XAS94" s="348"/>
      <c r="XAT94" s="348"/>
      <c r="XAU94" s="348"/>
      <c r="XAV94" s="348"/>
      <c r="XAW94" s="348"/>
      <c r="XAX94" s="348"/>
      <c r="XAY94" s="348"/>
      <c r="XAZ94" s="348"/>
      <c r="XBA94" s="348"/>
      <c r="XBB94" s="348"/>
      <c r="XBC94" s="348"/>
      <c r="XBD94" s="348"/>
      <c r="XBE94" s="348"/>
      <c r="XBF94" s="348"/>
      <c r="XBG94" s="348"/>
      <c r="XBH94" s="348"/>
      <c r="XBI94" s="348"/>
      <c r="XBJ94" s="348"/>
      <c r="XBK94" s="348"/>
      <c r="XBL94" s="348"/>
      <c r="XBM94" s="348"/>
      <c r="XBN94" s="348"/>
      <c r="XBO94" s="348"/>
      <c r="XBP94" s="348"/>
      <c r="XBQ94" s="348"/>
      <c r="XBR94" s="348"/>
      <c r="XBS94" s="348"/>
      <c r="XBT94" s="348"/>
      <c r="XBU94" s="348"/>
      <c r="XBV94" s="348"/>
      <c r="XBW94" s="348"/>
      <c r="XBX94" s="348"/>
      <c r="XBY94" s="348"/>
      <c r="XBZ94" s="348"/>
      <c r="XCA94" s="348"/>
      <c r="XCB94" s="348"/>
      <c r="XCC94" s="348"/>
      <c r="XCD94" s="348"/>
      <c r="XCE94" s="348"/>
      <c r="XCF94" s="348"/>
      <c r="XCG94" s="348"/>
      <c r="XCH94" s="348"/>
      <c r="XCI94" s="348"/>
      <c r="XCJ94" s="348"/>
      <c r="XCK94" s="348"/>
      <c r="XCL94" s="348"/>
      <c r="XCM94" s="348"/>
      <c r="XCN94" s="348"/>
      <c r="XCO94" s="348"/>
      <c r="XCP94" s="348"/>
      <c r="XCQ94" s="348"/>
      <c r="XCR94" s="348"/>
      <c r="XCS94" s="348"/>
      <c r="XCT94" s="348"/>
      <c r="XCU94" s="348"/>
      <c r="XCV94" s="348"/>
      <c r="XCW94" s="348"/>
      <c r="XCX94" s="348"/>
      <c r="XCY94" s="348"/>
      <c r="XCZ94" s="348"/>
      <c r="XDA94" s="348"/>
      <c r="XDB94" s="348"/>
      <c r="XDC94" s="348"/>
      <c r="XDD94" s="348"/>
      <c r="XDE94" s="348"/>
      <c r="XDF94" s="348"/>
      <c r="XDG94" s="348"/>
      <c r="XDH94" s="348"/>
      <c r="XDI94" s="348"/>
      <c r="XDJ94" s="348"/>
      <c r="XDK94" s="348"/>
      <c r="XDL94" s="348"/>
      <c r="XDM94" s="348"/>
      <c r="XDN94" s="348"/>
      <c r="XDO94" s="348"/>
      <c r="XDP94" s="348"/>
      <c r="XDQ94" s="348"/>
      <c r="XDR94" s="348"/>
      <c r="XDS94" s="348"/>
      <c r="XDT94" s="348"/>
      <c r="XDU94" s="348"/>
      <c r="XDV94" s="348"/>
      <c r="XDW94" s="348"/>
      <c r="XDX94" s="348"/>
      <c r="XDY94" s="348"/>
      <c r="XDZ94" s="348"/>
      <c r="XEA94" s="348"/>
      <c r="XEB94" s="348"/>
      <c r="XEC94" s="348"/>
      <c r="XED94" s="348"/>
      <c r="XEE94" s="348"/>
      <c r="XEF94" s="348"/>
      <c r="XEG94" s="348"/>
      <c r="XEH94" s="348"/>
      <c r="XEI94" s="348"/>
      <c r="XEJ94" s="348"/>
    </row>
    <row r="95" spans="2:16364">
      <c r="B95" s="312" t="s">
        <v>0</v>
      </c>
      <c r="C95" s="348"/>
      <c r="D95" s="347"/>
    </row>
    <row r="96" spans="2:16364">
      <c r="B96" s="312" t="s">
        <v>0</v>
      </c>
      <c r="C96" s="348"/>
      <c r="D96" s="347"/>
    </row>
    <row r="97" spans="2:4">
      <c r="B97" s="312" t="s">
        <v>0</v>
      </c>
      <c r="C97" s="348"/>
      <c r="D97" s="347"/>
    </row>
    <row r="98" spans="2:4">
      <c r="B98" s="312" t="s">
        <v>0</v>
      </c>
      <c r="C98" s="348"/>
      <c r="D98" s="347"/>
    </row>
    <row r="99" spans="2:4">
      <c r="B99" s="312" t="s">
        <v>0</v>
      </c>
      <c r="C99" s="348"/>
      <c r="D99" s="347"/>
    </row>
    <row r="100" spans="2:4">
      <c r="B100" s="312" t="s">
        <v>0</v>
      </c>
      <c r="C100" s="348"/>
      <c r="D100" s="347"/>
    </row>
    <row r="101" spans="2:4">
      <c r="B101" s="312" t="s">
        <v>0</v>
      </c>
      <c r="C101" s="348"/>
      <c r="D101" s="347"/>
    </row>
    <row r="102" spans="2:4">
      <c r="B102" s="312" t="s">
        <v>0</v>
      </c>
      <c r="C102" s="348"/>
      <c r="D102" s="347"/>
    </row>
    <row r="103" spans="2:4">
      <c r="B103" s="312" t="s">
        <v>0</v>
      </c>
      <c r="C103" s="348"/>
      <c r="D103" s="347"/>
    </row>
    <row r="104" spans="2:4" ht="14.4">
      <c r="C104" s="348"/>
      <c r="D104" s="347"/>
    </row>
    <row r="105" spans="2:4" ht="14.4">
      <c r="C105" s="348"/>
      <c r="D105" s="347"/>
    </row>
    <row r="106" spans="2:4" ht="14.4">
      <c r="C106" s="348"/>
      <c r="D106" s="347"/>
    </row>
    <row r="107" spans="2:4" ht="14.4">
      <c r="C107" s="349"/>
      <c r="D107" s="347"/>
    </row>
    <row r="108" spans="2:4" ht="14.4">
      <c r="C108" s="349"/>
      <c r="D108" s="347"/>
    </row>
    <row r="109" spans="2:4" ht="14.4">
      <c r="C109" s="349"/>
      <c r="D109" s="347"/>
    </row>
    <row r="110" spans="2:4" ht="14.4">
      <c r="C110" s="349"/>
      <c r="D110" s="347"/>
    </row>
    <row r="111" spans="2:4" ht="14.4">
      <c r="C111" s="349"/>
      <c r="D111" s="347"/>
    </row>
    <row r="112" spans="2:4" ht="14.4">
      <c r="C112" s="349"/>
      <c r="D112" s="347"/>
    </row>
    <row r="113" spans="3:4" ht="14.4">
      <c r="C113" s="346"/>
      <c r="D113" s="345"/>
    </row>
    <row r="114" spans="3:4" ht="14.4">
      <c r="C114" s="346"/>
      <c r="D114" s="345"/>
    </row>
    <row r="115" spans="3:4" ht="14.4">
      <c r="C115" s="346"/>
      <c r="D115" s="345"/>
    </row>
    <row r="116" spans="3:4" ht="14.4">
      <c r="C116" s="346"/>
      <c r="D116" s="345"/>
    </row>
    <row r="117" spans="3:4" ht="14.4">
      <c r="C117" s="346"/>
      <c r="D117" s="345"/>
    </row>
    <row r="118" spans="3:4" ht="14.4">
      <c r="C118" s="346"/>
      <c r="D118" s="345"/>
    </row>
    <row r="119" spans="3:4" ht="14.4">
      <c r="C119" s="346"/>
      <c r="D119" s="345"/>
    </row>
    <row r="120" spans="3:4" ht="14.4">
      <c r="C120" s="346"/>
      <c r="D120" s="345"/>
    </row>
    <row r="121" spans="3:4" ht="14.4">
      <c r="C121" s="346"/>
      <c r="D121" s="345"/>
    </row>
    <row r="122" spans="3:4" ht="14.4">
      <c r="C122" s="346"/>
      <c r="D122" s="345"/>
    </row>
    <row r="123" spans="3:4" ht="14.4">
      <c r="C123" s="346"/>
      <c r="D123" s="345"/>
    </row>
    <row r="124" spans="3:4" ht="14.4">
      <c r="C124" s="346"/>
      <c r="D124" s="345"/>
    </row>
    <row r="125" spans="3:4" ht="14.4">
      <c r="C125" s="346"/>
      <c r="D125" s="345"/>
    </row>
    <row r="126" spans="3:4" ht="14.4">
      <c r="C126" s="346"/>
      <c r="D126" s="345"/>
    </row>
    <row r="127" spans="3:4" ht="14.4">
      <c r="C127" s="346"/>
      <c r="D127" s="345"/>
    </row>
    <row r="128" spans="3:4" ht="14.4">
      <c r="C128" s="346"/>
      <c r="D128" s="345"/>
    </row>
    <row r="129" spans="3:4" ht="14.4">
      <c r="C129" s="346"/>
      <c r="D129" s="345"/>
    </row>
    <row r="130" spans="3:4" ht="14.4">
      <c r="C130" s="346"/>
      <c r="D130" s="345"/>
    </row>
    <row r="131" spans="3:4" ht="14.4">
      <c r="C131" s="346"/>
      <c r="D131" s="345"/>
    </row>
    <row r="132" spans="3:4" ht="14.4">
      <c r="C132" s="346"/>
      <c r="D132" s="345"/>
    </row>
    <row r="133" spans="3:4" ht="14.4">
      <c r="C133" s="346"/>
      <c r="D133" s="345"/>
    </row>
    <row r="134" spans="3:4" ht="14.4">
      <c r="C134" s="346"/>
      <c r="D134" s="345"/>
    </row>
  </sheetData>
  <mergeCells count="3">
    <mergeCell ref="C6:D6"/>
    <mergeCell ref="B3:D3"/>
    <mergeCell ref="B4:D4"/>
  </mergeCells>
  <printOptions horizontalCentered="1"/>
  <pageMargins left="0.94488188976377963" right="0.15748031496062992" top="0.31496062992125984" bottom="0.23622047244094491" header="0.31496062992125984" footer="0.31496062992125984"/>
  <pageSetup paperSize="9" scale="72" firstPageNumber="3" orientation="portrait" useFirstPageNumber="1" r:id="rId1"/>
  <headerFooter>
    <oddFooter>&amp;C&amp;P</oddFooter>
  </headerFooter>
  <rowBreaks count="1" manualBreakCount="1">
    <brk id="6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35"/>
  <sheetViews>
    <sheetView topLeftCell="C1" workbookViewId="0">
      <selection activeCell="B9" sqref="B9:C9"/>
    </sheetView>
  </sheetViews>
  <sheetFormatPr defaultRowHeight="15"/>
  <cols>
    <col min="1" max="1" width="3.88671875" style="65" customWidth="1"/>
    <col min="2" max="2" width="61.6640625" style="65" customWidth="1"/>
    <col min="3" max="3" width="29.6640625" style="65" customWidth="1"/>
    <col min="4" max="4" width="11.88671875" style="65" customWidth="1"/>
    <col min="5" max="5" width="11.6640625" style="65" customWidth="1"/>
    <col min="6" max="6" width="11.88671875" style="65" customWidth="1"/>
    <col min="7" max="7" width="11.33203125" style="65" customWidth="1"/>
    <col min="8" max="8" width="17.33203125" style="65" customWidth="1"/>
    <col min="9" max="9" width="17" style="65" customWidth="1"/>
    <col min="10" max="10" width="13.6640625" style="65" customWidth="1"/>
    <col min="11" max="11" width="3.6640625" style="65" customWidth="1"/>
    <col min="12" max="259" width="9.109375" style="65"/>
    <col min="260" max="260" width="52.6640625" style="65" customWidth="1"/>
    <col min="261" max="261" width="30.33203125" style="65" customWidth="1"/>
    <col min="262" max="262" width="12.6640625" style="65" customWidth="1"/>
    <col min="263" max="263" width="14.44140625" style="65" customWidth="1"/>
    <col min="264" max="264" width="13.6640625" style="65" customWidth="1"/>
    <col min="265" max="265" width="12.44140625" style="65" customWidth="1"/>
    <col min="266" max="266" width="19.6640625" style="65" customWidth="1"/>
    <col min="267" max="515" width="9.109375" style="65"/>
    <col min="516" max="516" width="52.6640625" style="65" customWidth="1"/>
    <col min="517" max="517" width="30.33203125" style="65" customWidth="1"/>
    <col min="518" max="518" width="12.6640625" style="65" customWidth="1"/>
    <col min="519" max="519" width="14.44140625" style="65" customWidth="1"/>
    <col min="520" max="520" width="13.6640625" style="65" customWidth="1"/>
    <col min="521" max="521" width="12.44140625" style="65" customWidth="1"/>
    <col min="522" max="522" width="19.6640625" style="65" customWidth="1"/>
    <col min="523" max="771" width="9.109375" style="65"/>
    <col min="772" max="772" width="52.6640625" style="65" customWidth="1"/>
    <col min="773" max="773" width="30.33203125" style="65" customWidth="1"/>
    <col min="774" max="774" width="12.6640625" style="65" customWidth="1"/>
    <col min="775" max="775" width="14.44140625" style="65" customWidth="1"/>
    <col min="776" max="776" width="13.6640625" style="65" customWidth="1"/>
    <col min="777" max="777" width="12.44140625" style="65" customWidth="1"/>
    <col min="778" max="778" width="19.6640625" style="65" customWidth="1"/>
    <col min="779" max="1027" width="9.109375" style="65"/>
    <col min="1028" max="1028" width="52.6640625" style="65" customWidth="1"/>
    <col min="1029" max="1029" width="30.33203125" style="65" customWidth="1"/>
    <col min="1030" max="1030" width="12.6640625" style="65" customWidth="1"/>
    <col min="1031" max="1031" width="14.44140625" style="65" customWidth="1"/>
    <col min="1032" max="1032" width="13.6640625" style="65" customWidth="1"/>
    <col min="1033" max="1033" width="12.44140625" style="65" customWidth="1"/>
    <col min="1034" max="1034" width="19.6640625" style="65" customWidth="1"/>
    <col min="1035" max="1283" width="9.109375" style="65"/>
    <col min="1284" max="1284" width="52.6640625" style="65" customWidth="1"/>
    <col min="1285" max="1285" width="30.33203125" style="65" customWidth="1"/>
    <col min="1286" max="1286" width="12.6640625" style="65" customWidth="1"/>
    <col min="1287" max="1287" width="14.44140625" style="65" customWidth="1"/>
    <col min="1288" max="1288" width="13.6640625" style="65" customWidth="1"/>
    <col min="1289" max="1289" width="12.44140625" style="65" customWidth="1"/>
    <col min="1290" max="1290" width="19.6640625" style="65" customWidth="1"/>
    <col min="1291" max="1539" width="9.109375" style="65"/>
    <col min="1540" max="1540" width="52.6640625" style="65" customWidth="1"/>
    <col min="1541" max="1541" width="30.33203125" style="65" customWidth="1"/>
    <col min="1542" max="1542" width="12.6640625" style="65" customWidth="1"/>
    <col min="1543" max="1543" width="14.44140625" style="65" customWidth="1"/>
    <col min="1544" max="1544" width="13.6640625" style="65" customWidth="1"/>
    <col min="1545" max="1545" width="12.44140625" style="65" customWidth="1"/>
    <col min="1546" max="1546" width="19.6640625" style="65" customWidth="1"/>
    <col min="1547" max="1795" width="9.109375" style="65"/>
    <col min="1796" max="1796" width="52.6640625" style="65" customWidth="1"/>
    <col min="1797" max="1797" width="30.33203125" style="65" customWidth="1"/>
    <col min="1798" max="1798" width="12.6640625" style="65" customWidth="1"/>
    <col min="1799" max="1799" width="14.44140625" style="65" customWidth="1"/>
    <col min="1800" max="1800" width="13.6640625" style="65" customWidth="1"/>
    <col min="1801" max="1801" width="12.44140625" style="65" customWidth="1"/>
    <col min="1802" max="1802" width="19.6640625" style="65" customWidth="1"/>
    <col min="1803" max="2051" width="9.109375" style="65"/>
    <col min="2052" max="2052" width="52.6640625" style="65" customWidth="1"/>
    <col min="2053" max="2053" width="30.33203125" style="65" customWidth="1"/>
    <col min="2054" max="2054" width="12.6640625" style="65" customWidth="1"/>
    <col min="2055" max="2055" width="14.44140625" style="65" customWidth="1"/>
    <col min="2056" max="2056" width="13.6640625" style="65" customWidth="1"/>
    <col min="2057" max="2057" width="12.44140625" style="65" customWidth="1"/>
    <col min="2058" max="2058" width="19.6640625" style="65" customWidth="1"/>
    <col min="2059" max="2307" width="9.109375" style="65"/>
    <col min="2308" max="2308" width="52.6640625" style="65" customWidth="1"/>
    <col min="2309" max="2309" width="30.33203125" style="65" customWidth="1"/>
    <col min="2310" max="2310" width="12.6640625" style="65" customWidth="1"/>
    <col min="2311" max="2311" width="14.44140625" style="65" customWidth="1"/>
    <col min="2312" max="2312" width="13.6640625" style="65" customWidth="1"/>
    <col min="2313" max="2313" width="12.44140625" style="65" customWidth="1"/>
    <col min="2314" max="2314" width="19.6640625" style="65" customWidth="1"/>
    <col min="2315" max="2563" width="9.109375" style="65"/>
    <col min="2564" max="2564" width="52.6640625" style="65" customWidth="1"/>
    <col min="2565" max="2565" width="30.33203125" style="65" customWidth="1"/>
    <col min="2566" max="2566" width="12.6640625" style="65" customWidth="1"/>
    <col min="2567" max="2567" width="14.44140625" style="65" customWidth="1"/>
    <col min="2568" max="2568" width="13.6640625" style="65" customWidth="1"/>
    <col min="2569" max="2569" width="12.44140625" style="65" customWidth="1"/>
    <col min="2570" max="2570" width="19.6640625" style="65" customWidth="1"/>
    <col min="2571" max="2819" width="9.109375" style="65"/>
    <col min="2820" max="2820" width="52.6640625" style="65" customWidth="1"/>
    <col min="2821" max="2821" width="30.33203125" style="65" customWidth="1"/>
    <col min="2822" max="2822" width="12.6640625" style="65" customWidth="1"/>
    <col min="2823" max="2823" width="14.44140625" style="65" customWidth="1"/>
    <col min="2824" max="2824" width="13.6640625" style="65" customWidth="1"/>
    <col min="2825" max="2825" width="12.44140625" style="65" customWidth="1"/>
    <col min="2826" max="2826" width="19.6640625" style="65" customWidth="1"/>
    <col min="2827" max="3075" width="9.109375" style="65"/>
    <col min="3076" max="3076" width="52.6640625" style="65" customWidth="1"/>
    <col min="3077" max="3077" width="30.33203125" style="65" customWidth="1"/>
    <col min="3078" max="3078" width="12.6640625" style="65" customWidth="1"/>
    <col min="3079" max="3079" width="14.44140625" style="65" customWidth="1"/>
    <col min="3080" max="3080" width="13.6640625" style="65" customWidth="1"/>
    <col min="3081" max="3081" width="12.44140625" style="65" customWidth="1"/>
    <col min="3082" max="3082" width="19.6640625" style="65" customWidth="1"/>
    <col min="3083" max="3331" width="9.109375" style="65"/>
    <col min="3332" max="3332" width="52.6640625" style="65" customWidth="1"/>
    <col min="3333" max="3333" width="30.33203125" style="65" customWidth="1"/>
    <col min="3334" max="3334" width="12.6640625" style="65" customWidth="1"/>
    <col min="3335" max="3335" width="14.44140625" style="65" customWidth="1"/>
    <col min="3336" max="3336" width="13.6640625" style="65" customWidth="1"/>
    <col min="3337" max="3337" width="12.44140625" style="65" customWidth="1"/>
    <col min="3338" max="3338" width="19.6640625" style="65" customWidth="1"/>
    <col min="3339" max="3587" width="9.109375" style="65"/>
    <col min="3588" max="3588" width="52.6640625" style="65" customWidth="1"/>
    <col min="3589" max="3589" width="30.33203125" style="65" customWidth="1"/>
    <col min="3590" max="3590" width="12.6640625" style="65" customWidth="1"/>
    <col min="3591" max="3591" width="14.44140625" style="65" customWidth="1"/>
    <col min="3592" max="3592" width="13.6640625" style="65" customWidth="1"/>
    <col min="3593" max="3593" width="12.44140625" style="65" customWidth="1"/>
    <col min="3594" max="3594" width="19.6640625" style="65" customWidth="1"/>
    <col min="3595" max="3843" width="9.109375" style="65"/>
    <col min="3844" max="3844" width="52.6640625" style="65" customWidth="1"/>
    <col min="3845" max="3845" width="30.33203125" style="65" customWidth="1"/>
    <col min="3846" max="3846" width="12.6640625" style="65" customWidth="1"/>
    <col min="3847" max="3847" width="14.44140625" style="65" customWidth="1"/>
    <col min="3848" max="3848" width="13.6640625" style="65" customWidth="1"/>
    <col min="3849" max="3849" width="12.44140625" style="65" customWidth="1"/>
    <col min="3850" max="3850" width="19.6640625" style="65" customWidth="1"/>
    <col min="3851" max="4099" width="9.109375" style="65"/>
    <col min="4100" max="4100" width="52.6640625" style="65" customWidth="1"/>
    <col min="4101" max="4101" width="30.33203125" style="65" customWidth="1"/>
    <col min="4102" max="4102" width="12.6640625" style="65" customWidth="1"/>
    <col min="4103" max="4103" width="14.44140625" style="65" customWidth="1"/>
    <col min="4104" max="4104" width="13.6640625" style="65" customWidth="1"/>
    <col min="4105" max="4105" width="12.44140625" style="65" customWidth="1"/>
    <col min="4106" max="4106" width="19.6640625" style="65" customWidth="1"/>
    <col min="4107" max="4355" width="9.109375" style="65"/>
    <col min="4356" max="4356" width="52.6640625" style="65" customWidth="1"/>
    <col min="4357" max="4357" width="30.33203125" style="65" customWidth="1"/>
    <col min="4358" max="4358" width="12.6640625" style="65" customWidth="1"/>
    <col min="4359" max="4359" width="14.44140625" style="65" customWidth="1"/>
    <col min="4360" max="4360" width="13.6640625" style="65" customWidth="1"/>
    <col min="4361" max="4361" width="12.44140625" style="65" customWidth="1"/>
    <col min="4362" max="4362" width="19.6640625" style="65" customWidth="1"/>
    <col min="4363" max="4611" width="9.109375" style="65"/>
    <col min="4612" max="4612" width="52.6640625" style="65" customWidth="1"/>
    <col min="4613" max="4613" width="30.33203125" style="65" customWidth="1"/>
    <col min="4614" max="4614" width="12.6640625" style="65" customWidth="1"/>
    <col min="4615" max="4615" width="14.44140625" style="65" customWidth="1"/>
    <col min="4616" max="4616" width="13.6640625" style="65" customWidth="1"/>
    <col min="4617" max="4617" width="12.44140625" style="65" customWidth="1"/>
    <col min="4618" max="4618" width="19.6640625" style="65" customWidth="1"/>
    <col min="4619" max="4867" width="9.109375" style="65"/>
    <col min="4868" max="4868" width="52.6640625" style="65" customWidth="1"/>
    <col min="4869" max="4869" width="30.33203125" style="65" customWidth="1"/>
    <col min="4870" max="4870" width="12.6640625" style="65" customWidth="1"/>
    <col min="4871" max="4871" width="14.44140625" style="65" customWidth="1"/>
    <col min="4872" max="4872" width="13.6640625" style="65" customWidth="1"/>
    <col min="4873" max="4873" width="12.44140625" style="65" customWidth="1"/>
    <col min="4874" max="4874" width="19.6640625" style="65" customWidth="1"/>
    <col min="4875" max="5123" width="9.109375" style="65"/>
    <col min="5124" max="5124" width="52.6640625" style="65" customWidth="1"/>
    <col min="5125" max="5125" width="30.33203125" style="65" customWidth="1"/>
    <col min="5126" max="5126" width="12.6640625" style="65" customWidth="1"/>
    <col min="5127" max="5127" width="14.44140625" style="65" customWidth="1"/>
    <col min="5128" max="5128" width="13.6640625" style="65" customWidth="1"/>
    <col min="5129" max="5129" width="12.44140625" style="65" customWidth="1"/>
    <col min="5130" max="5130" width="19.6640625" style="65" customWidth="1"/>
    <col min="5131" max="5379" width="9.109375" style="65"/>
    <col min="5380" max="5380" width="52.6640625" style="65" customWidth="1"/>
    <col min="5381" max="5381" width="30.33203125" style="65" customWidth="1"/>
    <col min="5382" max="5382" width="12.6640625" style="65" customWidth="1"/>
    <col min="5383" max="5383" width="14.44140625" style="65" customWidth="1"/>
    <col min="5384" max="5384" width="13.6640625" style="65" customWidth="1"/>
    <col min="5385" max="5385" width="12.44140625" style="65" customWidth="1"/>
    <col min="5386" max="5386" width="19.6640625" style="65" customWidth="1"/>
    <col min="5387" max="5635" width="9.109375" style="65"/>
    <col min="5636" max="5636" width="52.6640625" style="65" customWidth="1"/>
    <col min="5637" max="5637" width="30.33203125" style="65" customWidth="1"/>
    <col min="5638" max="5638" width="12.6640625" style="65" customWidth="1"/>
    <col min="5639" max="5639" width="14.44140625" style="65" customWidth="1"/>
    <col min="5640" max="5640" width="13.6640625" style="65" customWidth="1"/>
    <col min="5641" max="5641" width="12.44140625" style="65" customWidth="1"/>
    <col min="5642" max="5642" width="19.6640625" style="65" customWidth="1"/>
    <col min="5643" max="5891" width="9.109375" style="65"/>
    <col min="5892" max="5892" width="52.6640625" style="65" customWidth="1"/>
    <col min="5893" max="5893" width="30.33203125" style="65" customWidth="1"/>
    <col min="5894" max="5894" width="12.6640625" style="65" customWidth="1"/>
    <col min="5895" max="5895" width="14.44140625" style="65" customWidth="1"/>
    <col min="5896" max="5896" width="13.6640625" style="65" customWidth="1"/>
    <col min="5897" max="5897" width="12.44140625" style="65" customWidth="1"/>
    <col min="5898" max="5898" width="19.6640625" style="65" customWidth="1"/>
    <col min="5899" max="6147" width="9.109375" style="65"/>
    <col min="6148" max="6148" width="52.6640625" style="65" customWidth="1"/>
    <col min="6149" max="6149" width="30.33203125" style="65" customWidth="1"/>
    <col min="6150" max="6150" width="12.6640625" style="65" customWidth="1"/>
    <col min="6151" max="6151" width="14.44140625" style="65" customWidth="1"/>
    <col min="6152" max="6152" width="13.6640625" style="65" customWidth="1"/>
    <col min="6153" max="6153" width="12.44140625" style="65" customWidth="1"/>
    <col min="6154" max="6154" width="19.6640625" style="65" customWidth="1"/>
    <col min="6155" max="6403" width="9.109375" style="65"/>
    <col min="6404" max="6404" width="52.6640625" style="65" customWidth="1"/>
    <col min="6405" max="6405" width="30.33203125" style="65" customWidth="1"/>
    <col min="6406" max="6406" width="12.6640625" style="65" customWidth="1"/>
    <col min="6407" max="6407" width="14.44140625" style="65" customWidth="1"/>
    <col min="6408" max="6408" width="13.6640625" style="65" customWidth="1"/>
    <col min="6409" max="6409" width="12.44140625" style="65" customWidth="1"/>
    <col min="6410" max="6410" width="19.6640625" style="65" customWidth="1"/>
    <col min="6411" max="6659" width="9.109375" style="65"/>
    <col min="6660" max="6660" width="52.6640625" style="65" customWidth="1"/>
    <col min="6661" max="6661" width="30.33203125" style="65" customWidth="1"/>
    <col min="6662" max="6662" width="12.6640625" style="65" customWidth="1"/>
    <col min="6663" max="6663" width="14.44140625" style="65" customWidth="1"/>
    <col min="6664" max="6664" width="13.6640625" style="65" customWidth="1"/>
    <col min="6665" max="6665" width="12.44140625" style="65" customWidth="1"/>
    <col min="6666" max="6666" width="19.6640625" style="65" customWidth="1"/>
    <col min="6667" max="6915" width="9.109375" style="65"/>
    <col min="6916" max="6916" width="52.6640625" style="65" customWidth="1"/>
    <col min="6917" max="6917" width="30.33203125" style="65" customWidth="1"/>
    <col min="6918" max="6918" width="12.6640625" style="65" customWidth="1"/>
    <col min="6919" max="6919" width="14.44140625" style="65" customWidth="1"/>
    <col min="6920" max="6920" width="13.6640625" style="65" customWidth="1"/>
    <col min="6921" max="6921" width="12.44140625" style="65" customWidth="1"/>
    <col min="6922" max="6922" width="19.6640625" style="65" customWidth="1"/>
    <col min="6923" max="7171" width="9.109375" style="65"/>
    <col min="7172" max="7172" width="52.6640625" style="65" customWidth="1"/>
    <col min="7173" max="7173" width="30.33203125" style="65" customWidth="1"/>
    <col min="7174" max="7174" width="12.6640625" style="65" customWidth="1"/>
    <col min="7175" max="7175" width="14.44140625" style="65" customWidth="1"/>
    <col min="7176" max="7176" width="13.6640625" style="65" customWidth="1"/>
    <col min="7177" max="7177" width="12.44140625" style="65" customWidth="1"/>
    <col min="7178" max="7178" width="19.6640625" style="65" customWidth="1"/>
    <col min="7179" max="7427" width="9.109375" style="65"/>
    <col min="7428" max="7428" width="52.6640625" style="65" customWidth="1"/>
    <col min="7429" max="7429" width="30.33203125" style="65" customWidth="1"/>
    <col min="7430" max="7430" width="12.6640625" style="65" customWidth="1"/>
    <col min="7431" max="7431" width="14.44140625" style="65" customWidth="1"/>
    <col min="7432" max="7432" width="13.6640625" style="65" customWidth="1"/>
    <col min="7433" max="7433" width="12.44140625" style="65" customWidth="1"/>
    <col min="7434" max="7434" width="19.6640625" style="65" customWidth="1"/>
    <col min="7435" max="7683" width="9.109375" style="65"/>
    <col min="7684" max="7684" width="52.6640625" style="65" customWidth="1"/>
    <col min="7685" max="7685" width="30.33203125" style="65" customWidth="1"/>
    <col min="7686" max="7686" width="12.6640625" style="65" customWidth="1"/>
    <col min="7687" max="7687" width="14.44140625" style="65" customWidth="1"/>
    <col min="7688" max="7688" width="13.6640625" style="65" customWidth="1"/>
    <col min="7689" max="7689" width="12.44140625" style="65" customWidth="1"/>
    <col min="7690" max="7690" width="19.6640625" style="65" customWidth="1"/>
    <col min="7691" max="7939" width="9.109375" style="65"/>
    <col min="7940" max="7940" width="52.6640625" style="65" customWidth="1"/>
    <col min="7941" max="7941" width="30.33203125" style="65" customWidth="1"/>
    <col min="7942" max="7942" width="12.6640625" style="65" customWidth="1"/>
    <col min="7943" max="7943" width="14.44140625" style="65" customWidth="1"/>
    <col min="7944" max="7944" width="13.6640625" style="65" customWidth="1"/>
    <col min="7945" max="7945" width="12.44140625" style="65" customWidth="1"/>
    <col min="7946" max="7946" width="19.6640625" style="65" customWidth="1"/>
    <col min="7947" max="8195" width="9.109375" style="65"/>
    <col min="8196" max="8196" width="52.6640625" style="65" customWidth="1"/>
    <col min="8197" max="8197" width="30.33203125" style="65" customWidth="1"/>
    <col min="8198" max="8198" width="12.6640625" style="65" customWidth="1"/>
    <col min="8199" max="8199" width="14.44140625" style="65" customWidth="1"/>
    <col min="8200" max="8200" width="13.6640625" style="65" customWidth="1"/>
    <col min="8201" max="8201" width="12.44140625" style="65" customWidth="1"/>
    <col min="8202" max="8202" width="19.6640625" style="65" customWidth="1"/>
    <col min="8203" max="8451" width="9.109375" style="65"/>
    <col min="8452" max="8452" width="52.6640625" style="65" customWidth="1"/>
    <col min="8453" max="8453" width="30.33203125" style="65" customWidth="1"/>
    <col min="8454" max="8454" width="12.6640625" style="65" customWidth="1"/>
    <col min="8455" max="8455" width="14.44140625" style="65" customWidth="1"/>
    <col min="8456" max="8456" width="13.6640625" style="65" customWidth="1"/>
    <col min="8457" max="8457" width="12.44140625" style="65" customWidth="1"/>
    <col min="8458" max="8458" width="19.6640625" style="65" customWidth="1"/>
    <col min="8459" max="8707" width="9.109375" style="65"/>
    <col min="8708" max="8708" width="52.6640625" style="65" customWidth="1"/>
    <col min="8709" max="8709" width="30.33203125" style="65" customWidth="1"/>
    <col min="8710" max="8710" width="12.6640625" style="65" customWidth="1"/>
    <col min="8711" max="8711" width="14.44140625" style="65" customWidth="1"/>
    <col min="8712" max="8712" width="13.6640625" style="65" customWidth="1"/>
    <col min="8713" max="8713" width="12.44140625" style="65" customWidth="1"/>
    <col min="8714" max="8714" width="19.6640625" style="65" customWidth="1"/>
    <col min="8715" max="8963" width="9.109375" style="65"/>
    <col min="8964" max="8964" width="52.6640625" style="65" customWidth="1"/>
    <col min="8965" max="8965" width="30.33203125" style="65" customWidth="1"/>
    <col min="8966" max="8966" width="12.6640625" style="65" customWidth="1"/>
    <col min="8967" max="8967" width="14.44140625" style="65" customWidth="1"/>
    <col min="8968" max="8968" width="13.6640625" style="65" customWidth="1"/>
    <col min="8969" max="8969" width="12.44140625" style="65" customWidth="1"/>
    <col min="8970" max="8970" width="19.6640625" style="65" customWidth="1"/>
    <col min="8971" max="9219" width="9.109375" style="65"/>
    <col min="9220" max="9220" width="52.6640625" style="65" customWidth="1"/>
    <col min="9221" max="9221" width="30.33203125" style="65" customWidth="1"/>
    <col min="9222" max="9222" width="12.6640625" style="65" customWidth="1"/>
    <col min="9223" max="9223" width="14.44140625" style="65" customWidth="1"/>
    <col min="9224" max="9224" width="13.6640625" style="65" customWidth="1"/>
    <col min="9225" max="9225" width="12.44140625" style="65" customWidth="1"/>
    <col min="9226" max="9226" width="19.6640625" style="65" customWidth="1"/>
    <col min="9227" max="9475" width="9.109375" style="65"/>
    <col min="9476" max="9476" width="52.6640625" style="65" customWidth="1"/>
    <col min="9477" max="9477" width="30.33203125" style="65" customWidth="1"/>
    <col min="9478" max="9478" width="12.6640625" style="65" customWidth="1"/>
    <col min="9479" max="9479" width="14.44140625" style="65" customWidth="1"/>
    <col min="9480" max="9480" width="13.6640625" style="65" customWidth="1"/>
    <col min="9481" max="9481" width="12.44140625" style="65" customWidth="1"/>
    <col min="9482" max="9482" width="19.6640625" style="65" customWidth="1"/>
    <col min="9483" max="9731" width="9.109375" style="65"/>
    <col min="9732" max="9732" width="52.6640625" style="65" customWidth="1"/>
    <col min="9733" max="9733" width="30.33203125" style="65" customWidth="1"/>
    <col min="9734" max="9734" width="12.6640625" style="65" customWidth="1"/>
    <col min="9735" max="9735" width="14.44140625" style="65" customWidth="1"/>
    <col min="9736" max="9736" width="13.6640625" style="65" customWidth="1"/>
    <col min="9737" max="9737" width="12.44140625" style="65" customWidth="1"/>
    <col min="9738" max="9738" width="19.6640625" style="65" customWidth="1"/>
    <col min="9739" max="9987" width="9.109375" style="65"/>
    <col min="9988" max="9988" width="52.6640625" style="65" customWidth="1"/>
    <col min="9989" max="9989" width="30.33203125" style="65" customWidth="1"/>
    <col min="9990" max="9990" width="12.6640625" style="65" customWidth="1"/>
    <col min="9991" max="9991" width="14.44140625" style="65" customWidth="1"/>
    <col min="9992" max="9992" width="13.6640625" style="65" customWidth="1"/>
    <col min="9993" max="9993" width="12.44140625" style="65" customWidth="1"/>
    <col min="9994" max="9994" width="19.6640625" style="65" customWidth="1"/>
    <col min="9995" max="10243" width="9.109375" style="65"/>
    <col min="10244" max="10244" width="52.6640625" style="65" customWidth="1"/>
    <col min="10245" max="10245" width="30.33203125" style="65" customWidth="1"/>
    <col min="10246" max="10246" width="12.6640625" style="65" customWidth="1"/>
    <col min="10247" max="10247" width="14.44140625" style="65" customWidth="1"/>
    <col min="10248" max="10248" width="13.6640625" style="65" customWidth="1"/>
    <col min="10249" max="10249" width="12.44140625" style="65" customWidth="1"/>
    <col min="10250" max="10250" width="19.6640625" style="65" customWidth="1"/>
    <col min="10251" max="10499" width="9.109375" style="65"/>
    <col min="10500" max="10500" width="52.6640625" style="65" customWidth="1"/>
    <col min="10501" max="10501" width="30.33203125" style="65" customWidth="1"/>
    <col min="10502" max="10502" width="12.6640625" style="65" customWidth="1"/>
    <col min="10503" max="10503" width="14.44140625" style="65" customWidth="1"/>
    <col min="10504" max="10504" width="13.6640625" style="65" customWidth="1"/>
    <col min="10505" max="10505" width="12.44140625" style="65" customWidth="1"/>
    <col min="10506" max="10506" width="19.6640625" style="65" customWidth="1"/>
    <col min="10507" max="10755" width="9.109375" style="65"/>
    <col min="10756" max="10756" width="52.6640625" style="65" customWidth="1"/>
    <col min="10757" max="10757" width="30.33203125" style="65" customWidth="1"/>
    <col min="10758" max="10758" width="12.6640625" style="65" customWidth="1"/>
    <col min="10759" max="10759" width="14.44140625" style="65" customWidth="1"/>
    <col min="10760" max="10760" width="13.6640625" style="65" customWidth="1"/>
    <col min="10761" max="10761" width="12.44140625" style="65" customWidth="1"/>
    <col min="10762" max="10762" width="19.6640625" style="65" customWidth="1"/>
    <col min="10763" max="11011" width="9.109375" style="65"/>
    <col min="11012" max="11012" width="52.6640625" style="65" customWidth="1"/>
    <col min="11013" max="11013" width="30.33203125" style="65" customWidth="1"/>
    <col min="11014" max="11014" width="12.6640625" style="65" customWidth="1"/>
    <col min="11015" max="11015" width="14.44140625" style="65" customWidth="1"/>
    <col min="11016" max="11016" width="13.6640625" style="65" customWidth="1"/>
    <col min="11017" max="11017" width="12.44140625" style="65" customWidth="1"/>
    <col min="11018" max="11018" width="19.6640625" style="65" customWidth="1"/>
    <col min="11019" max="11267" width="9.109375" style="65"/>
    <col min="11268" max="11268" width="52.6640625" style="65" customWidth="1"/>
    <col min="11269" max="11269" width="30.33203125" style="65" customWidth="1"/>
    <col min="11270" max="11270" width="12.6640625" style="65" customWidth="1"/>
    <col min="11271" max="11271" width="14.44140625" style="65" customWidth="1"/>
    <col min="11272" max="11272" width="13.6640625" style="65" customWidth="1"/>
    <col min="11273" max="11273" width="12.44140625" style="65" customWidth="1"/>
    <col min="11274" max="11274" width="19.6640625" style="65" customWidth="1"/>
    <col min="11275" max="11523" width="9.109375" style="65"/>
    <col min="11524" max="11524" width="52.6640625" style="65" customWidth="1"/>
    <col min="11525" max="11525" width="30.33203125" style="65" customWidth="1"/>
    <col min="11526" max="11526" width="12.6640625" style="65" customWidth="1"/>
    <col min="11527" max="11527" width="14.44140625" style="65" customWidth="1"/>
    <col min="11528" max="11528" width="13.6640625" style="65" customWidth="1"/>
    <col min="11529" max="11529" width="12.44140625" style="65" customWidth="1"/>
    <col min="11530" max="11530" width="19.6640625" style="65" customWidth="1"/>
    <col min="11531" max="11779" width="9.109375" style="65"/>
    <col min="11780" max="11780" width="52.6640625" style="65" customWidth="1"/>
    <col min="11781" max="11781" width="30.33203125" style="65" customWidth="1"/>
    <col min="11782" max="11782" width="12.6640625" style="65" customWidth="1"/>
    <col min="11783" max="11783" width="14.44140625" style="65" customWidth="1"/>
    <col min="11784" max="11784" width="13.6640625" style="65" customWidth="1"/>
    <col min="11785" max="11785" width="12.44140625" style="65" customWidth="1"/>
    <col min="11786" max="11786" width="19.6640625" style="65" customWidth="1"/>
    <col min="11787" max="12035" width="9.109375" style="65"/>
    <col min="12036" max="12036" width="52.6640625" style="65" customWidth="1"/>
    <col min="12037" max="12037" width="30.33203125" style="65" customWidth="1"/>
    <col min="12038" max="12038" width="12.6640625" style="65" customWidth="1"/>
    <col min="12039" max="12039" width="14.44140625" style="65" customWidth="1"/>
    <col min="12040" max="12040" width="13.6640625" style="65" customWidth="1"/>
    <col min="12041" max="12041" width="12.44140625" style="65" customWidth="1"/>
    <col min="12042" max="12042" width="19.6640625" style="65" customWidth="1"/>
    <col min="12043" max="12291" width="9.109375" style="65"/>
    <col min="12292" max="12292" width="52.6640625" style="65" customWidth="1"/>
    <col min="12293" max="12293" width="30.33203125" style="65" customWidth="1"/>
    <col min="12294" max="12294" width="12.6640625" style="65" customWidth="1"/>
    <col min="12295" max="12295" width="14.44140625" style="65" customWidth="1"/>
    <col min="12296" max="12296" width="13.6640625" style="65" customWidth="1"/>
    <col min="12297" max="12297" width="12.44140625" style="65" customWidth="1"/>
    <col min="12298" max="12298" width="19.6640625" style="65" customWidth="1"/>
    <col min="12299" max="12547" width="9.109375" style="65"/>
    <col min="12548" max="12548" width="52.6640625" style="65" customWidth="1"/>
    <col min="12549" max="12549" width="30.33203125" style="65" customWidth="1"/>
    <col min="12550" max="12550" width="12.6640625" style="65" customWidth="1"/>
    <col min="12551" max="12551" width="14.44140625" style="65" customWidth="1"/>
    <col min="12552" max="12552" width="13.6640625" style="65" customWidth="1"/>
    <col min="12553" max="12553" width="12.44140625" style="65" customWidth="1"/>
    <col min="12554" max="12554" width="19.6640625" style="65" customWidth="1"/>
    <col min="12555" max="12803" width="9.109375" style="65"/>
    <col min="12804" max="12804" width="52.6640625" style="65" customWidth="1"/>
    <col min="12805" max="12805" width="30.33203125" style="65" customWidth="1"/>
    <col min="12806" max="12806" width="12.6640625" style="65" customWidth="1"/>
    <col min="12807" max="12807" width="14.44140625" style="65" customWidth="1"/>
    <col min="12808" max="12808" width="13.6640625" style="65" customWidth="1"/>
    <col min="12809" max="12809" width="12.44140625" style="65" customWidth="1"/>
    <col min="12810" max="12810" width="19.6640625" style="65" customWidth="1"/>
    <col min="12811" max="13059" width="9.109375" style="65"/>
    <col min="13060" max="13060" width="52.6640625" style="65" customWidth="1"/>
    <col min="13061" max="13061" width="30.33203125" style="65" customWidth="1"/>
    <col min="13062" max="13062" width="12.6640625" style="65" customWidth="1"/>
    <col min="13063" max="13063" width="14.44140625" style="65" customWidth="1"/>
    <col min="13064" max="13064" width="13.6640625" style="65" customWidth="1"/>
    <col min="13065" max="13065" width="12.44140625" style="65" customWidth="1"/>
    <col min="13066" max="13066" width="19.6640625" style="65" customWidth="1"/>
    <col min="13067" max="13315" width="9.109375" style="65"/>
    <col min="13316" max="13316" width="52.6640625" style="65" customWidth="1"/>
    <col min="13317" max="13317" width="30.33203125" style="65" customWidth="1"/>
    <col min="13318" max="13318" width="12.6640625" style="65" customWidth="1"/>
    <col min="13319" max="13319" width="14.44140625" style="65" customWidth="1"/>
    <col min="13320" max="13320" width="13.6640625" style="65" customWidth="1"/>
    <col min="13321" max="13321" width="12.44140625" style="65" customWidth="1"/>
    <col min="13322" max="13322" width="19.6640625" style="65" customWidth="1"/>
    <col min="13323" max="13571" width="9.109375" style="65"/>
    <col min="13572" max="13572" width="52.6640625" style="65" customWidth="1"/>
    <col min="13573" max="13573" width="30.33203125" style="65" customWidth="1"/>
    <col min="13574" max="13574" width="12.6640625" style="65" customWidth="1"/>
    <col min="13575" max="13575" width="14.44140625" style="65" customWidth="1"/>
    <col min="13576" max="13576" width="13.6640625" style="65" customWidth="1"/>
    <col min="13577" max="13577" width="12.44140625" style="65" customWidth="1"/>
    <col min="13578" max="13578" width="19.6640625" style="65" customWidth="1"/>
    <col min="13579" max="13827" width="9.109375" style="65"/>
    <col min="13828" max="13828" width="52.6640625" style="65" customWidth="1"/>
    <col min="13829" max="13829" width="30.33203125" style="65" customWidth="1"/>
    <col min="13830" max="13830" width="12.6640625" style="65" customWidth="1"/>
    <col min="13831" max="13831" width="14.44140625" style="65" customWidth="1"/>
    <col min="13832" max="13832" width="13.6640625" style="65" customWidth="1"/>
    <col min="13833" max="13833" width="12.44140625" style="65" customWidth="1"/>
    <col min="13834" max="13834" width="19.6640625" style="65" customWidth="1"/>
    <col min="13835" max="14083" width="9.109375" style="65"/>
    <col min="14084" max="14084" width="52.6640625" style="65" customWidth="1"/>
    <col min="14085" max="14085" width="30.33203125" style="65" customWidth="1"/>
    <col min="14086" max="14086" width="12.6640625" style="65" customWidth="1"/>
    <col min="14087" max="14087" width="14.44140625" style="65" customWidth="1"/>
    <col min="14088" max="14088" width="13.6640625" style="65" customWidth="1"/>
    <col min="14089" max="14089" width="12.44140625" style="65" customWidth="1"/>
    <col min="14090" max="14090" width="19.6640625" style="65" customWidth="1"/>
    <col min="14091" max="14339" width="9.109375" style="65"/>
    <col min="14340" max="14340" width="52.6640625" style="65" customWidth="1"/>
    <col min="14341" max="14341" width="30.33203125" style="65" customWidth="1"/>
    <col min="14342" max="14342" width="12.6640625" style="65" customWidth="1"/>
    <col min="14343" max="14343" width="14.44140625" style="65" customWidth="1"/>
    <col min="14344" max="14344" width="13.6640625" style="65" customWidth="1"/>
    <col min="14345" max="14345" width="12.44140625" style="65" customWidth="1"/>
    <col min="14346" max="14346" width="19.6640625" style="65" customWidth="1"/>
    <col min="14347" max="14595" width="9.109375" style="65"/>
    <col min="14596" max="14596" width="52.6640625" style="65" customWidth="1"/>
    <col min="14597" max="14597" width="30.33203125" style="65" customWidth="1"/>
    <col min="14598" max="14598" width="12.6640625" style="65" customWidth="1"/>
    <col min="14599" max="14599" width="14.44140625" style="65" customWidth="1"/>
    <col min="14600" max="14600" width="13.6640625" style="65" customWidth="1"/>
    <col min="14601" max="14601" width="12.44140625" style="65" customWidth="1"/>
    <col min="14602" max="14602" width="19.6640625" style="65" customWidth="1"/>
    <col min="14603" max="14851" width="9.109375" style="65"/>
    <col min="14852" max="14852" width="52.6640625" style="65" customWidth="1"/>
    <col min="14853" max="14853" width="30.33203125" style="65" customWidth="1"/>
    <col min="14854" max="14854" width="12.6640625" style="65" customWidth="1"/>
    <col min="14855" max="14855" width="14.44140625" style="65" customWidth="1"/>
    <col min="14856" max="14856" width="13.6640625" style="65" customWidth="1"/>
    <col min="14857" max="14857" width="12.44140625" style="65" customWidth="1"/>
    <col min="14858" max="14858" width="19.6640625" style="65" customWidth="1"/>
    <col min="14859" max="15107" width="9.109375" style="65"/>
    <col min="15108" max="15108" width="52.6640625" style="65" customWidth="1"/>
    <col min="15109" max="15109" width="30.33203125" style="65" customWidth="1"/>
    <col min="15110" max="15110" width="12.6640625" style="65" customWidth="1"/>
    <col min="15111" max="15111" width="14.44140625" style="65" customWidth="1"/>
    <col min="15112" max="15112" width="13.6640625" style="65" customWidth="1"/>
    <col min="15113" max="15113" width="12.44140625" style="65" customWidth="1"/>
    <col min="15114" max="15114" width="19.6640625" style="65" customWidth="1"/>
    <col min="15115" max="15363" width="9.109375" style="65"/>
    <col min="15364" max="15364" width="52.6640625" style="65" customWidth="1"/>
    <col min="15365" max="15365" width="30.33203125" style="65" customWidth="1"/>
    <col min="15366" max="15366" width="12.6640625" style="65" customWidth="1"/>
    <col min="15367" max="15367" width="14.44140625" style="65" customWidth="1"/>
    <col min="15368" max="15368" width="13.6640625" style="65" customWidth="1"/>
    <col min="15369" max="15369" width="12.44140625" style="65" customWidth="1"/>
    <col min="15370" max="15370" width="19.6640625" style="65" customWidth="1"/>
    <col min="15371" max="15619" width="9.109375" style="65"/>
    <col min="15620" max="15620" width="52.6640625" style="65" customWidth="1"/>
    <col min="15621" max="15621" width="30.33203125" style="65" customWidth="1"/>
    <col min="15622" max="15622" width="12.6640625" style="65" customWidth="1"/>
    <col min="15623" max="15623" width="14.44140625" style="65" customWidth="1"/>
    <col min="15624" max="15624" width="13.6640625" style="65" customWidth="1"/>
    <col min="15625" max="15625" width="12.44140625" style="65" customWidth="1"/>
    <col min="15626" max="15626" width="19.6640625" style="65" customWidth="1"/>
    <col min="15627" max="15875" width="9.109375" style="65"/>
    <col min="15876" max="15876" width="52.6640625" style="65" customWidth="1"/>
    <col min="15877" max="15877" width="30.33203125" style="65" customWidth="1"/>
    <col min="15878" max="15878" width="12.6640625" style="65" customWidth="1"/>
    <col min="15879" max="15879" width="14.44140625" style="65" customWidth="1"/>
    <col min="15880" max="15880" width="13.6640625" style="65" customWidth="1"/>
    <col min="15881" max="15881" width="12.44140625" style="65" customWidth="1"/>
    <col min="15882" max="15882" width="19.6640625" style="65" customWidth="1"/>
    <col min="15883" max="16131" width="9.109375" style="65"/>
    <col min="16132" max="16132" width="52.6640625" style="65" customWidth="1"/>
    <col min="16133" max="16133" width="30.33203125" style="65" customWidth="1"/>
    <col min="16134" max="16134" width="12.6640625" style="65" customWidth="1"/>
    <col min="16135" max="16135" width="14.44140625" style="65" customWidth="1"/>
    <col min="16136" max="16136" width="13.6640625" style="65" customWidth="1"/>
    <col min="16137" max="16137" width="12.44140625" style="65" customWidth="1"/>
    <col min="16138" max="16138" width="19.6640625" style="65" customWidth="1"/>
    <col min="16139" max="16384" width="9.109375" style="65"/>
  </cols>
  <sheetData>
    <row r="1" spans="2:11" ht="15.6">
      <c r="B1" s="67"/>
      <c r="C1" s="67"/>
      <c r="D1" s="67"/>
      <c r="E1" s="67"/>
      <c r="F1" s="70"/>
      <c r="G1" s="319"/>
      <c r="H1" s="319"/>
      <c r="I1" s="319"/>
      <c r="J1" s="322" t="s">
        <v>792</v>
      </c>
      <c r="K1" s="321"/>
    </row>
    <row r="2" spans="2:11" ht="26.25" customHeight="1">
      <c r="B2" s="1285" t="s">
        <v>793</v>
      </c>
      <c r="C2" s="1285"/>
      <c r="D2" s="1285"/>
      <c r="E2" s="1285"/>
      <c r="F2" s="1285"/>
      <c r="G2" s="1285"/>
      <c r="H2" s="1285"/>
      <c r="I2" s="1285"/>
      <c r="J2" s="1285"/>
    </row>
    <row r="3" spans="2:11" ht="23.25" customHeight="1">
      <c r="B3" s="1286" t="s">
        <v>616</v>
      </c>
      <c r="C3" s="1286"/>
      <c r="D3" s="1286"/>
      <c r="E3" s="1286"/>
      <c r="F3" s="1286"/>
      <c r="G3" s="1286"/>
      <c r="H3" s="1286"/>
      <c r="I3" s="1286"/>
      <c r="J3" s="1286"/>
    </row>
    <row r="4" spans="2:11" ht="37.5" customHeight="1">
      <c r="B4" s="1287" t="s">
        <v>794</v>
      </c>
      <c r="C4" s="1287"/>
      <c r="D4" s="1287"/>
      <c r="E4" s="1287"/>
      <c r="F4" s="1287"/>
      <c r="G4" s="1287"/>
      <c r="H4" s="1287"/>
      <c r="I4" s="1287"/>
      <c r="J4" s="1287"/>
    </row>
    <row r="5" spans="2:11" ht="15" customHeight="1">
      <c r="B5" s="1288" t="s">
        <v>617</v>
      </c>
      <c r="C5" s="1288"/>
      <c r="D5" s="1288"/>
      <c r="E5" s="1288"/>
      <c r="F5" s="1288"/>
      <c r="G5" s="1288"/>
      <c r="H5" s="1288"/>
      <c r="I5" s="1288"/>
      <c r="J5" s="1288"/>
    </row>
    <row r="6" spans="2:11" ht="15" customHeight="1">
      <c r="B6" s="84"/>
      <c r="C6" s="84"/>
      <c r="D6" s="84"/>
      <c r="E6" s="155"/>
      <c r="F6" s="84"/>
      <c r="G6" s="84"/>
      <c r="H6" s="84"/>
      <c r="I6" s="84"/>
      <c r="J6" s="84"/>
    </row>
    <row r="7" spans="2:11" ht="15" customHeight="1">
      <c r="B7" s="1149" t="s">
        <v>514</v>
      </c>
      <c r="C7" s="1149"/>
      <c r="D7" s="1149"/>
      <c r="E7" s="1149"/>
      <c r="F7" s="1149"/>
      <c r="G7" s="121"/>
      <c r="H7" s="121"/>
      <c r="I7" s="121"/>
      <c r="J7" s="84"/>
    </row>
    <row r="8" spans="2:11" ht="15" customHeight="1">
      <c r="B8" s="121" t="s">
        <v>71</v>
      </c>
      <c r="C8" s="75"/>
      <c r="D8" s="75"/>
      <c r="E8" s="224"/>
      <c r="F8" s="84"/>
      <c r="G8" s="84"/>
      <c r="H8" s="84"/>
      <c r="I8" s="84"/>
      <c r="J8" s="76"/>
    </row>
    <row r="9" spans="2:11" ht="13.5" customHeight="1">
      <c r="B9" s="121" t="s">
        <v>0</v>
      </c>
      <c r="C9" s="75"/>
      <c r="D9" s="75"/>
      <c r="E9" s="75"/>
      <c r="F9" s="84"/>
      <c r="G9" s="84"/>
      <c r="H9" s="84"/>
      <c r="I9" s="84"/>
      <c r="J9" s="76"/>
    </row>
    <row r="10" spans="2:11" ht="16.2" thickBot="1">
      <c r="B10" s="84"/>
      <c r="C10" s="84"/>
      <c r="D10" s="84"/>
      <c r="E10" s="72"/>
      <c r="F10" s="84"/>
      <c r="G10" s="84"/>
      <c r="H10" s="84"/>
      <c r="I10" s="84"/>
      <c r="J10" s="427" t="s">
        <v>9</v>
      </c>
    </row>
    <row r="11" spans="2:11" ht="97.5" customHeight="1" thickBot="1">
      <c r="B11" s="233" t="s">
        <v>420</v>
      </c>
      <c r="C11" s="318" t="s">
        <v>79</v>
      </c>
      <c r="D11" s="401" t="s">
        <v>431</v>
      </c>
      <c r="E11" s="289" t="s">
        <v>77</v>
      </c>
      <c r="F11" s="290" t="s">
        <v>72</v>
      </c>
      <c r="G11" s="291" t="s">
        <v>78</v>
      </c>
      <c r="H11" s="320" t="s">
        <v>622</v>
      </c>
      <c r="I11" s="320" t="s">
        <v>623</v>
      </c>
      <c r="J11" s="233" t="s">
        <v>624</v>
      </c>
    </row>
    <row r="12" spans="2:11" ht="15.6">
      <c r="B12" s="428" t="s">
        <v>595</v>
      </c>
      <c r="C12" s="434"/>
      <c r="D12" s="227"/>
      <c r="E12" s="228"/>
      <c r="F12" s="230"/>
      <c r="G12" s="230"/>
      <c r="H12" s="229"/>
      <c r="I12" s="229"/>
      <c r="J12" s="211"/>
    </row>
    <row r="13" spans="2:11" ht="15.6">
      <c r="B13" s="430" t="s">
        <v>73</v>
      </c>
      <c r="C13" s="435"/>
      <c r="D13" s="227"/>
      <c r="E13" s="228"/>
      <c r="F13" s="230"/>
      <c r="G13" s="230"/>
      <c r="H13" s="229"/>
      <c r="I13" s="229"/>
      <c r="J13" s="213" t="s">
        <v>74</v>
      </c>
    </row>
    <row r="14" spans="2:11" ht="15.6">
      <c r="B14" s="430" t="s">
        <v>75</v>
      </c>
      <c r="C14" s="435"/>
      <c r="D14" s="227"/>
      <c r="E14" s="228"/>
      <c r="F14" s="230"/>
      <c r="G14" s="230"/>
      <c r="H14" s="229"/>
      <c r="I14" s="229"/>
      <c r="J14" s="213" t="s">
        <v>74</v>
      </c>
    </row>
    <row r="15" spans="2:11" ht="16.2" thickBot="1">
      <c r="B15" s="431" t="s">
        <v>15</v>
      </c>
      <c r="C15" s="435"/>
      <c r="D15" s="227"/>
      <c r="E15" s="228"/>
      <c r="F15" s="230"/>
      <c r="G15" s="230"/>
      <c r="H15" s="229"/>
      <c r="I15" s="229"/>
      <c r="J15" s="214"/>
    </row>
    <row r="16" spans="2:11" ht="16.2" thickTop="1">
      <c r="B16" s="431"/>
      <c r="C16" s="435"/>
      <c r="D16" s="227"/>
      <c r="E16" s="228"/>
      <c r="F16" s="230"/>
      <c r="G16" s="230"/>
      <c r="H16" s="229"/>
      <c r="I16" s="229"/>
      <c r="J16" s="215"/>
    </row>
    <row r="17" spans="2:10" ht="15.6">
      <c r="B17" s="429" t="s">
        <v>597</v>
      </c>
      <c r="C17" s="435"/>
      <c r="D17" s="227"/>
      <c r="E17" s="228"/>
      <c r="F17" s="230"/>
      <c r="G17" s="230"/>
      <c r="H17" s="229"/>
      <c r="I17" s="229"/>
      <c r="J17" s="217"/>
    </row>
    <row r="18" spans="2:10" ht="15.6">
      <c r="B18" s="430" t="s">
        <v>73</v>
      </c>
      <c r="C18" s="435"/>
      <c r="D18" s="227"/>
      <c r="E18" s="228"/>
      <c r="F18" s="230"/>
      <c r="G18" s="230"/>
      <c r="H18" s="229"/>
      <c r="I18" s="229"/>
      <c r="J18" s="213" t="s">
        <v>74</v>
      </c>
    </row>
    <row r="19" spans="2:10" ht="15.6">
      <c r="B19" s="430" t="s">
        <v>75</v>
      </c>
      <c r="C19" s="230"/>
      <c r="D19" s="229"/>
      <c r="E19" s="228"/>
      <c r="F19" s="230"/>
      <c r="G19" s="230"/>
      <c r="H19" s="229"/>
      <c r="I19" s="229"/>
      <c r="J19" s="213" t="s">
        <v>74</v>
      </c>
    </row>
    <row r="20" spans="2:10" ht="16.2" thickBot="1">
      <c r="B20" s="431" t="s">
        <v>15</v>
      </c>
      <c r="C20" s="230"/>
      <c r="D20" s="229"/>
      <c r="E20" s="228"/>
      <c r="F20" s="230"/>
      <c r="G20" s="230"/>
      <c r="H20" s="229"/>
      <c r="I20" s="229"/>
      <c r="J20" s="214"/>
    </row>
    <row r="21" spans="2:10" ht="16.2" thickTop="1">
      <c r="B21" s="432"/>
      <c r="C21" s="230"/>
      <c r="D21" s="229"/>
      <c r="E21" s="228"/>
      <c r="F21" s="230"/>
      <c r="G21" s="230"/>
      <c r="H21" s="229"/>
      <c r="I21" s="229"/>
      <c r="J21" s="219"/>
    </row>
    <row r="22" spans="2:10" ht="15.6">
      <c r="B22" s="433" t="s">
        <v>76</v>
      </c>
      <c r="C22" s="230"/>
      <c r="D22" s="229"/>
      <c r="E22" s="228"/>
      <c r="F22" s="230"/>
      <c r="G22" s="230"/>
      <c r="H22" s="229"/>
      <c r="I22" s="229"/>
      <c r="J22" s="219"/>
    </row>
    <row r="23" spans="2:10" ht="15.6">
      <c r="B23" s="430" t="s">
        <v>73</v>
      </c>
      <c r="C23" s="230"/>
      <c r="D23" s="229"/>
      <c r="E23" s="230"/>
      <c r="F23" s="230"/>
      <c r="G23" s="230"/>
      <c r="H23" s="229"/>
      <c r="I23" s="229"/>
      <c r="J23" s="213" t="s">
        <v>74</v>
      </c>
    </row>
    <row r="24" spans="2:10" ht="15.6">
      <c r="B24" s="430" t="s">
        <v>75</v>
      </c>
      <c r="C24" s="230"/>
      <c r="D24" s="229"/>
      <c r="E24" s="230"/>
      <c r="F24" s="230"/>
      <c r="G24" s="230"/>
      <c r="H24" s="229"/>
      <c r="I24" s="229"/>
      <c r="J24" s="213" t="s">
        <v>74</v>
      </c>
    </row>
    <row r="25" spans="2:10" ht="16.2" thickBot="1">
      <c r="B25" s="431" t="s">
        <v>15</v>
      </c>
      <c r="C25" s="230"/>
      <c r="D25" s="229"/>
      <c r="E25" s="230"/>
      <c r="F25" s="230"/>
      <c r="G25" s="230"/>
      <c r="H25" s="229"/>
      <c r="I25" s="229"/>
      <c r="J25" s="214"/>
    </row>
    <row r="26" spans="2:10" ht="16.2" thickTop="1">
      <c r="B26" s="431"/>
      <c r="C26" s="230"/>
      <c r="D26" s="229"/>
      <c r="E26" s="230"/>
      <c r="F26" s="230"/>
      <c r="G26" s="230"/>
      <c r="H26" s="229"/>
      <c r="I26" s="229"/>
      <c r="J26" s="215"/>
    </row>
    <row r="27" spans="2:10" ht="15.6">
      <c r="B27" s="431"/>
      <c r="C27" s="230"/>
      <c r="D27" s="229"/>
      <c r="E27" s="230"/>
      <c r="F27" s="230"/>
      <c r="G27" s="230"/>
      <c r="H27" s="229"/>
      <c r="I27" s="229"/>
      <c r="J27" s="221"/>
    </row>
    <row r="28" spans="2:10" ht="16.2" thickBot="1">
      <c r="B28" s="436" t="s">
        <v>10</v>
      </c>
      <c r="C28" s="225"/>
      <c r="D28" s="231"/>
      <c r="E28" s="225"/>
      <c r="F28" s="225"/>
      <c r="G28" s="225"/>
      <c r="H28" s="231"/>
      <c r="I28" s="231"/>
      <c r="J28" s="223"/>
    </row>
    <row r="29" spans="2:10" ht="15.6">
      <c r="C29" s="67"/>
      <c r="D29" s="67"/>
      <c r="E29" s="319"/>
      <c r="F29" s="319"/>
      <c r="G29" s="319"/>
      <c r="H29" s="319"/>
      <c r="I29" s="319"/>
      <c r="J29" s="319"/>
    </row>
    <row r="30" spans="2:10" ht="15.6">
      <c r="B30" s="67"/>
      <c r="C30" s="67"/>
      <c r="D30" s="67"/>
      <c r="F30" s="319"/>
      <c r="G30" s="319"/>
      <c r="H30" s="319"/>
      <c r="I30" s="319"/>
      <c r="J30" s="319"/>
    </row>
    <row r="31" spans="2:10" ht="15.6">
      <c r="B31" s="67"/>
      <c r="C31" s="67"/>
      <c r="D31" s="67"/>
      <c r="F31" s="319"/>
      <c r="G31" s="319"/>
      <c r="H31" s="319"/>
      <c r="I31" s="319"/>
      <c r="J31" s="319"/>
    </row>
    <row r="32" spans="2:10" ht="15.6">
      <c r="B32" s="67"/>
      <c r="C32" s="67"/>
      <c r="D32" s="67"/>
      <c r="F32" s="376" t="s">
        <v>385</v>
      </c>
      <c r="G32" s="67"/>
      <c r="H32" s="67"/>
      <c r="I32" s="67"/>
      <c r="J32" s="67"/>
    </row>
    <row r="33" spans="2:10" ht="15.6">
      <c r="B33" s="67"/>
      <c r="C33" s="67"/>
      <c r="D33" s="67"/>
      <c r="F33" s="398" t="s">
        <v>252</v>
      </c>
      <c r="G33" s="67"/>
      <c r="H33" s="67"/>
      <c r="I33" s="67"/>
      <c r="J33" s="78"/>
    </row>
    <row r="34" spans="2:10" ht="16.5" customHeight="1">
      <c r="B34" s="79"/>
      <c r="C34" s="79"/>
      <c r="D34" s="79"/>
      <c r="F34" s="399" t="s">
        <v>261</v>
      </c>
      <c r="G34" s="79"/>
      <c r="H34" s="79"/>
      <c r="I34" s="79"/>
      <c r="J34" s="79"/>
    </row>
    <row r="35" spans="2:10" ht="15.6">
      <c r="F35" s="400" t="s">
        <v>14</v>
      </c>
    </row>
  </sheetData>
  <mergeCells count="5">
    <mergeCell ref="B2:J2"/>
    <mergeCell ref="B3:J3"/>
    <mergeCell ref="B4:J4"/>
    <mergeCell ref="B7:F7"/>
    <mergeCell ref="B5:J5"/>
  </mergeCells>
  <printOptions horizontalCentered="1"/>
  <pageMargins left="0.70866141732283472" right="0.15748031496062992" top="0.94488188976377963" bottom="0.31496062992125984" header="0.31496062992125984" footer="0.31496062992125984"/>
  <pageSetup paperSize="9" scale="72" firstPageNumber="57" orientation="landscape" useFirstPageNumber="1" verticalDpi="599"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49"/>
  <sheetViews>
    <sheetView workbookViewId="0">
      <selection activeCell="B9" sqref="B9:C9"/>
    </sheetView>
  </sheetViews>
  <sheetFormatPr defaultRowHeight="15"/>
  <cols>
    <col min="1" max="1" width="5.88671875" style="65" customWidth="1"/>
    <col min="2" max="2" width="17.5546875" style="65" customWidth="1"/>
    <col min="3" max="3" width="113.109375" style="65" customWidth="1"/>
    <col min="4" max="4" width="32.33203125" style="65" customWidth="1"/>
    <col min="5" max="5" width="19.88671875" style="65" customWidth="1"/>
    <col min="6" max="6" width="17" style="65" customWidth="1"/>
    <col min="7" max="7" width="15.5546875" style="65" customWidth="1"/>
    <col min="8" max="256" width="9.109375" style="65"/>
    <col min="257" max="257" width="5.88671875" style="65" customWidth="1"/>
    <col min="258" max="258" width="17.5546875" style="65" customWidth="1"/>
    <col min="259" max="259" width="113.109375" style="65" customWidth="1"/>
    <col min="260" max="260" width="32.6640625" style="65" customWidth="1"/>
    <col min="261" max="261" width="19.88671875" style="65" customWidth="1"/>
    <col min="262" max="262" width="17" style="65" customWidth="1"/>
    <col min="263" max="263" width="15.5546875" style="65" customWidth="1"/>
    <col min="264" max="512" width="9.109375" style="65"/>
    <col min="513" max="513" width="5.88671875" style="65" customWidth="1"/>
    <col min="514" max="514" width="17.5546875" style="65" customWidth="1"/>
    <col min="515" max="515" width="113.109375" style="65" customWidth="1"/>
    <col min="516" max="516" width="32.6640625" style="65" customWidth="1"/>
    <col min="517" max="517" width="19.88671875" style="65" customWidth="1"/>
    <col min="518" max="518" width="17" style="65" customWidth="1"/>
    <col min="519" max="519" width="15.5546875" style="65" customWidth="1"/>
    <col min="520" max="768" width="9.109375" style="65"/>
    <col min="769" max="769" width="5.88671875" style="65" customWidth="1"/>
    <col min="770" max="770" width="17.5546875" style="65" customWidth="1"/>
    <col min="771" max="771" width="113.109375" style="65" customWidth="1"/>
    <col min="772" max="772" width="32.6640625" style="65" customWidth="1"/>
    <col min="773" max="773" width="19.88671875" style="65" customWidth="1"/>
    <col min="774" max="774" width="17" style="65" customWidth="1"/>
    <col min="775" max="775" width="15.5546875" style="65" customWidth="1"/>
    <col min="776" max="1024" width="9.109375" style="65"/>
    <col min="1025" max="1025" width="5.88671875" style="65" customWidth="1"/>
    <col min="1026" max="1026" width="17.5546875" style="65" customWidth="1"/>
    <col min="1027" max="1027" width="113.109375" style="65" customWidth="1"/>
    <col min="1028" max="1028" width="32.6640625" style="65" customWidth="1"/>
    <col min="1029" max="1029" width="19.88671875" style="65" customWidth="1"/>
    <col min="1030" max="1030" width="17" style="65" customWidth="1"/>
    <col min="1031" max="1031" width="15.5546875" style="65" customWidth="1"/>
    <col min="1032" max="1280" width="9.109375" style="65"/>
    <col min="1281" max="1281" width="5.88671875" style="65" customWidth="1"/>
    <col min="1282" max="1282" width="17.5546875" style="65" customWidth="1"/>
    <col min="1283" max="1283" width="113.109375" style="65" customWidth="1"/>
    <col min="1284" max="1284" width="32.6640625" style="65" customWidth="1"/>
    <col min="1285" max="1285" width="19.88671875" style="65" customWidth="1"/>
    <col min="1286" max="1286" width="17" style="65" customWidth="1"/>
    <col min="1287" max="1287" width="15.5546875" style="65" customWidth="1"/>
    <col min="1288" max="1536" width="9.109375" style="65"/>
    <col min="1537" max="1537" width="5.88671875" style="65" customWidth="1"/>
    <col min="1538" max="1538" width="17.5546875" style="65" customWidth="1"/>
    <col min="1539" max="1539" width="113.109375" style="65" customWidth="1"/>
    <col min="1540" max="1540" width="32.6640625" style="65" customWidth="1"/>
    <col min="1541" max="1541" width="19.88671875" style="65" customWidth="1"/>
    <col min="1542" max="1542" width="17" style="65" customWidth="1"/>
    <col min="1543" max="1543" width="15.5546875" style="65" customWidth="1"/>
    <col min="1544" max="1792" width="9.109375" style="65"/>
    <col min="1793" max="1793" width="5.88671875" style="65" customWidth="1"/>
    <col min="1794" max="1794" width="17.5546875" style="65" customWidth="1"/>
    <col min="1795" max="1795" width="113.109375" style="65" customWidth="1"/>
    <col min="1796" max="1796" width="32.6640625" style="65" customWidth="1"/>
    <col min="1797" max="1797" width="19.88671875" style="65" customWidth="1"/>
    <col min="1798" max="1798" width="17" style="65" customWidth="1"/>
    <col min="1799" max="1799" width="15.5546875" style="65" customWidth="1"/>
    <col min="1800" max="2048" width="9.109375" style="65"/>
    <col min="2049" max="2049" width="5.88671875" style="65" customWidth="1"/>
    <col min="2050" max="2050" width="17.5546875" style="65" customWidth="1"/>
    <col min="2051" max="2051" width="113.109375" style="65" customWidth="1"/>
    <col min="2052" max="2052" width="32.6640625" style="65" customWidth="1"/>
    <col min="2053" max="2053" width="19.88671875" style="65" customWidth="1"/>
    <col min="2054" max="2054" width="17" style="65" customWidth="1"/>
    <col min="2055" max="2055" width="15.5546875" style="65" customWidth="1"/>
    <col min="2056" max="2304" width="9.109375" style="65"/>
    <col min="2305" max="2305" width="5.88671875" style="65" customWidth="1"/>
    <col min="2306" max="2306" width="17.5546875" style="65" customWidth="1"/>
    <col min="2307" max="2307" width="113.109375" style="65" customWidth="1"/>
    <col min="2308" max="2308" width="32.6640625" style="65" customWidth="1"/>
    <col min="2309" max="2309" width="19.88671875" style="65" customWidth="1"/>
    <col min="2310" max="2310" width="17" style="65" customWidth="1"/>
    <col min="2311" max="2311" width="15.5546875" style="65" customWidth="1"/>
    <col min="2312" max="2560" width="9.109375" style="65"/>
    <col min="2561" max="2561" width="5.88671875" style="65" customWidth="1"/>
    <col min="2562" max="2562" width="17.5546875" style="65" customWidth="1"/>
    <col min="2563" max="2563" width="113.109375" style="65" customWidth="1"/>
    <col min="2564" max="2564" width="32.6640625" style="65" customWidth="1"/>
    <col min="2565" max="2565" width="19.88671875" style="65" customWidth="1"/>
    <col min="2566" max="2566" width="17" style="65" customWidth="1"/>
    <col min="2567" max="2567" width="15.5546875" style="65" customWidth="1"/>
    <col min="2568" max="2816" width="9.109375" style="65"/>
    <col min="2817" max="2817" width="5.88671875" style="65" customWidth="1"/>
    <col min="2818" max="2818" width="17.5546875" style="65" customWidth="1"/>
    <col min="2819" max="2819" width="113.109375" style="65" customWidth="1"/>
    <col min="2820" max="2820" width="32.6640625" style="65" customWidth="1"/>
    <col min="2821" max="2821" width="19.88671875" style="65" customWidth="1"/>
    <col min="2822" max="2822" width="17" style="65" customWidth="1"/>
    <col min="2823" max="2823" width="15.5546875" style="65" customWidth="1"/>
    <col min="2824" max="3072" width="9.109375" style="65"/>
    <col min="3073" max="3073" width="5.88671875" style="65" customWidth="1"/>
    <col min="3074" max="3074" width="17.5546875" style="65" customWidth="1"/>
    <col min="3075" max="3075" width="113.109375" style="65" customWidth="1"/>
    <col min="3076" max="3076" width="32.6640625" style="65" customWidth="1"/>
    <col min="3077" max="3077" width="19.88671875" style="65" customWidth="1"/>
    <col min="3078" max="3078" width="17" style="65" customWidth="1"/>
    <col min="3079" max="3079" width="15.5546875" style="65" customWidth="1"/>
    <col min="3080" max="3328" width="9.109375" style="65"/>
    <col min="3329" max="3329" width="5.88671875" style="65" customWidth="1"/>
    <col min="3330" max="3330" width="17.5546875" style="65" customWidth="1"/>
    <col min="3331" max="3331" width="113.109375" style="65" customWidth="1"/>
    <col min="3332" max="3332" width="32.6640625" style="65" customWidth="1"/>
    <col min="3333" max="3333" width="19.88671875" style="65" customWidth="1"/>
    <col min="3334" max="3334" width="17" style="65" customWidth="1"/>
    <col min="3335" max="3335" width="15.5546875" style="65" customWidth="1"/>
    <col min="3336" max="3584" width="9.109375" style="65"/>
    <col min="3585" max="3585" width="5.88671875" style="65" customWidth="1"/>
    <col min="3586" max="3586" width="17.5546875" style="65" customWidth="1"/>
    <col min="3587" max="3587" width="113.109375" style="65" customWidth="1"/>
    <col min="3588" max="3588" width="32.6640625" style="65" customWidth="1"/>
    <col min="3589" max="3589" width="19.88671875" style="65" customWidth="1"/>
    <col min="3590" max="3590" width="17" style="65" customWidth="1"/>
    <col min="3591" max="3591" width="15.5546875" style="65" customWidth="1"/>
    <col min="3592" max="3840" width="9.109375" style="65"/>
    <col min="3841" max="3841" width="5.88671875" style="65" customWidth="1"/>
    <col min="3842" max="3842" width="17.5546875" style="65" customWidth="1"/>
    <col min="3843" max="3843" width="113.109375" style="65" customWidth="1"/>
    <col min="3844" max="3844" width="32.6640625" style="65" customWidth="1"/>
    <col min="3845" max="3845" width="19.88671875" style="65" customWidth="1"/>
    <col min="3846" max="3846" width="17" style="65" customWidth="1"/>
    <col min="3847" max="3847" width="15.5546875" style="65" customWidth="1"/>
    <col min="3848" max="4096" width="9.109375" style="65"/>
    <col min="4097" max="4097" width="5.88671875" style="65" customWidth="1"/>
    <col min="4098" max="4098" width="17.5546875" style="65" customWidth="1"/>
    <col min="4099" max="4099" width="113.109375" style="65" customWidth="1"/>
    <col min="4100" max="4100" width="32.6640625" style="65" customWidth="1"/>
    <col min="4101" max="4101" width="19.88671875" style="65" customWidth="1"/>
    <col min="4102" max="4102" width="17" style="65" customWidth="1"/>
    <col min="4103" max="4103" width="15.5546875" style="65" customWidth="1"/>
    <col min="4104" max="4352" width="9.109375" style="65"/>
    <col min="4353" max="4353" width="5.88671875" style="65" customWidth="1"/>
    <col min="4354" max="4354" width="17.5546875" style="65" customWidth="1"/>
    <col min="4355" max="4355" width="113.109375" style="65" customWidth="1"/>
    <col min="4356" max="4356" width="32.6640625" style="65" customWidth="1"/>
    <col min="4357" max="4357" width="19.88671875" style="65" customWidth="1"/>
    <col min="4358" max="4358" width="17" style="65" customWidth="1"/>
    <col min="4359" max="4359" width="15.5546875" style="65" customWidth="1"/>
    <col min="4360" max="4608" width="9.109375" style="65"/>
    <col min="4609" max="4609" width="5.88671875" style="65" customWidth="1"/>
    <col min="4610" max="4610" width="17.5546875" style="65" customWidth="1"/>
    <col min="4611" max="4611" width="113.109375" style="65" customWidth="1"/>
    <col min="4612" max="4612" width="32.6640625" style="65" customWidth="1"/>
    <col min="4613" max="4613" width="19.88671875" style="65" customWidth="1"/>
    <col min="4614" max="4614" width="17" style="65" customWidth="1"/>
    <col min="4615" max="4615" width="15.5546875" style="65" customWidth="1"/>
    <col min="4616" max="4864" width="9.109375" style="65"/>
    <col min="4865" max="4865" width="5.88671875" style="65" customWidth="1"/>
    <col min="4866" max="4866" width="17.5546875" style="65" customWidth="1"/>
    <col min="4867" max="4867" width="113.109375" style="65" customWidth="1"/>
    <col min="4868" max="4868" width="32.6640625" style="65" customWidth="1"/>
    <col min="4869" max="4869" width="19.88671875" style="65" customWidth="1"/>
    <col min="4870" max="4870" width="17" style="65" customWidth="1"/>
    <col min="4871" max="4871" width="15.5546875" style="65" customWidth="1"/>
    <col min="4872" max="5120" width="9.109375" style="65"/>
    <col min="5121" max="5121" width="5.88671875" style="65" customWidth="1"/>
    <col min="5122" max="5122" width="17.5546875" style="65" customWidth="1"/>
    <col min="5123" max="5123" width="113.109375" style="65" customWidth="1"/>
    <col min="5124" max="5124" width="32.6640625" style="65" customWidth="1"/>
    <col min="5125" max="5125" width="19.88671875" style="65" customWidth="1"/>
    <col min="5126" max="5126" width="17" style="65" customWidth="1"/>
    <col min="5127" max="5127" width="15.5546875" style="65" customWidth="1"/>
    <col min="5128" max="5376" width="9.109375" style="65"/>
    <col min="5377" max="5377" width="5.88671875" style="65" customWidth="1"/>
    <col min="5378" max="5378" width="17.5546875" style="65" customWidth="1"/>
    <col min="5379" max="5379" width="113.109375" style="65" customWidth="1"/>
    <col min="5380" max="5380" width="32.6640625" style="65" customWidth="1"/>
    <col min="5381" max="5381" width="19.88671875" style="65" customWidth="1"/>
    <col min="5382" max="5382" width="17" style="65" customWidth="1"/>
    <col min="5383" max="5383" width="15.5546875" style="65" customWidth="1"/>
    <col min="5384" max="5632" width="9.109375" style="65"/>
    <col min="5633" max="5633" width="5.88671875" style="65" customWidth="1"/>
    <col min="5634" max="5634" width="17.5546875" style="65" customWidth="1"/>
    <col min="5635" max="5635" width="113.109375" style="65" customWidth="1"/>
    <col min="5636" max="5636" width="32.6640625" style="65" customWidth="1"/>
    <col min="5637" max="5637" width="19.88671875" style="65" customWidth="1"/>
    <col min="5638" max="5638" width="17" style="65" customWidth="1"/>
    <col min="5639" max="5639" width="15.5546875" style="65" customWidth="1"/>
    <col min="5640" max="5888" width="9.109375" style="65"/>
    <col min="5889" max="5889" width="5.88671875" style="65" customWidth="1"/>
    <col min="5890" max="5890" width="17.5546875" style="65" customWidth="1"/>
    <col min="5891" max="5891" width="113.109375" style="65" customWidth="1"/>
    <col min="5892" max="5892" width="32.6640625" style="65" customWidth="1"/>
    <col min="5893" max="5893" width="19.88671875" style="65" customWidth="1"/>
    <col min="5894" max="5894" width="17" style="65" customWidth="1"/>
    <col min="5895" max="5895" width="15.5546875" style="65" customWidth="1"/>
    <col min="5896" max="6144" width="9.109375" style="65"/>
    <col min="6145" max="6145" width="5.88671875" style="65" customWidth="1"/>
    <col min="6146" max="6146" width="17.5546875" style="65" customWidth="1"/>
    <col min="6147" max="6147" width="113.109375" style="65" customWidth="1"/>
    <col min="6148" max="6148" width="32.6640625" style="65" customWidth="1"/>
    <col min="6149" max="6149" width="19.88671875" style="65" customWidth="1"/>
    <col min="6150" max="6150" width="17" style="65" customWidth="1"/>
    <col min="6151" max="6151" width="15.5546875" style="65" customWidth="1"/>
    <col min="6152" max="6400" width="9.109375" style="65"/>
    <col min="6401" max="6401" width="5.88671875" style="65" customWidth="1"/>
    <col min="6402" max="6402" width="17.5546875" style="65" customWidth="1"/>
    <col min="6403" max="6403" width="113.109375" style="65" customWidth="1"/>
    <col min="6404" max="6404" width="32.6640625" style="65" customWidth="1"/>
    <col min="6405" max="6405" width="19.88671875" style="65" customWidth="1"/>
    <col min="6406" max="6406" width="17" style="65" customWidth="1"/>
    <col min="6407" max="6407" width="15.5546875" style="65" customWidth="1"/>
    <col min="6408" max="6656" width="9.109375" style="65"/>
    <col min="6657" max="6657" width="5.88671875" style="65" customWidth="1"/>
    <col min="6658" max="6658" width="17.5546875" style="65" customWidth="1"/>
    <col min="6659" max="6659" width="113.109375" style="65" customWidth="1"/>
    <col min="6660" max="6660" width="32.6640625" style="65" customWidth="1"/>
    <col min="6661" max="6661" width="19.88671875" style="65" customWidth="1"/>
    <col min="6662" max="6662" width="17" style="65" customWidth="1"/>
    <col min="6663" max="6663" width="15.5546875" style="65" customWidth="1"/>
    <col min="6664" max="6912" width="9.109375" style="65"/>
    <col min="6913" max="6913" width="5.88671875" style="65" customWidth="1"/>
    <col min="6914" max="6914" width="17.5546875" style="65" customWidth="1"/>
    <col min="6915" max="6915" width="113.109375" style="65" customWidth="1"/>
    <col min="6916" max="6916" width="32.6640625" style="65" customWidth="1"/>
    <col min="6917" max="6917" width="19.88671875" style="65" customWidth="1"/>
    <col min="6918" max="6918" width="17" style="65" customWidth="1"/>
    <col min="6919" max="6919" width="15.5546875" style="65" customWidth="1"/>
    <col min="6920" max="7168" width="9.109375" style="65"/>
    <col min="7169" max="7169" width="5.88671875" style="65" customWidth="1"/>
    <col min="7170" max="7170" width="17.5546875" style="65" customWidth="1"/>
    <col min="7171" max="7171" width="113.109375" style="65" customWidth="1"/>
    <col min="7172" max="7172" width="32.6640625" style="65" customWidth="1"/>
    <col min="7173" max="7173" width="19.88671875" style="65" customWidth="1"/>
    <col min="7174" max="7174" width="17" style="65" customWidth="1"/>
    <col min="7175" max="7175" width="15.5546875" style="65" customWidth="1"/>
    <col min="7176" max="7424" width="9.109375" style="65"/>
    <col min="7425" max="7425" width="5.88671875" style="65" customWidth="1"/>
    <col min="7426" max="7426" width="17.5546875" style="65" customWidth="1"/>
    <col min="7427" max="7427" width="113.109375" style="65" customWidth="1"/>
    <col min="7428" max="7428" width="32.6640625" style="65" customWidth="1"/>
    <col min="7429" max="7429" width="19.88671875" style="65" customWidth="1"/>
    <col min="7430" max="7430" width="17" style="65" customWidth="1"/>
    <col min="7431" max="7431" width="15.5546875" style="65" customWidth="1"/>
    <col min="7432" max="7680" width="9.109375" style="65"/>
    <col min="7681" max="7681" width="5.88671875" style="65" customWidth="1"/>
    <col min="7682" max="7682" width="17.5546875" style="65" customWidth="1"/>
    <col min="7683" max="7683" width="113.109375" style="65" customWidth="1"/>
    <col min="7684" max="7684" width="32.6640625" style="65" customWidth="1"/>
    <col min="7685" max="7685" width="19.88671875" style="65" customWidth="1"/>
    <col min="7686" max="7686" width="17" style="65" customWidth="1"/>
    <col min="7687" max="7687" width="15.5546875" style="65" customWidth="1"/>
    <col min="7688" max="7936" width="9.109375" style="65"/>
    <col min="7937" max="7937" width="5.88671875" style="65" customWidth="1"/>
    <col min="7938" max="7938" width="17.5546875" style="65" customWidth="1"/>
    <col min="7939" max="7939" width="113.109375" style="65" customWidth="1"/>
    <col min="7940" max="7940" width="32.6640625" style="65" customWidth="1"/>
    <col min="7941" max="7941" width="19.88671875" style="65" customWidth="1"/>
    <col min="7942" max="7942" width="17" style="65" customWidth="1"/>
    <col min="7943" max="7943" width="15.5546875" style="65" customWidth="1"/>
    <col min="7944" max="8192" width="9.109375" style="65"/>
    <col min="8193" max="8193" width="5.88671875" style="65" customWidth="1"/>
    <col min="8194" max="8194" width="17.5546875" style="65" customWidth="1"/>
    <col min="8195" max="8195" width="113.109375" style="65" customWidth="1"/>
    <col min="8196" max="8196" width="32.6640625" style="65" customWidth="1"/>
    <col min="8197" max="8197" width="19.88671875" style="65" customWidth="1"/>
    <col min="8198" max="8198" width="17" style="65" customWidth="1"/>
    <col min="8199" max="8199" width="15.5546875" style="65" customWidth="1"/>
    <col min="8200" max="8448" width="9.109375" style="65"/>
    <col min="8449" max="8449" width="5.88671875" style="65" customWidth="1"/>
    <col min="8450" max="8450" width="17.5546875" style="65" customWidth="1"/>
    <col min="8451" max="8451" width="113.109375" style="65" customWidth="1"/>
    <col min="8452" max="8452" width="32.6640625" style="65" customWidth="1"/>
    <col min="8453" max="8453" width="19.88671875" style="65" customWidth="1"/>
    <col min="8454" max="8454" width="17" style="65" customWidth="1"/>
    <col min="8455" max="8455" width="15.5546875" style="65" customWidth="1"/>
    <col min="8456" max="8704" width="9.109375" style="65"/>
    <col min="8705" max="8705" width="5.88671875" style="65" customWidth="1"/>
    <col min="8706" max="8706" width="17.5546875" style="65" customWidth="1"/>
    <col min="8707" max="8707" width="113.109375" style="65" customWidth="1"/>
    <col min="8708" max="8708" width="32.6640625" style="65" customWidth="1"/>
    <col min="8709" max="8709" width="19.88671875" style="65" customWidth="1"/>
    <col min="8710" max="8710" width="17" style="65" customWidth="1"/>
    <col min="8711" max="8711" width="15.5546875" style="65" customWidth="1"/>
    <col min="8712" max="8960" width="9.109375" style="65"/>
    <col min="8961" max="8961" width="5.88671875" style="65" customWidth="1"/>
    <col min="8962" max="8962" width="17.5546875" style="65" customWidth="1"/>
    <col min="8963" max="8963" width="113.109375" style="65" customWidth="1"/>
    <col min="8964" max="8964" width="32.6640625" style="65" customWidth="1"/>
    <col min="8965" max="8965" width="19.88671875" style="65" customWidth="1"/>
    <col min="8966" max="8966" width="17" style="65" customWidth="1"/>
    <col min="8967" max="8967" width="15.5546875" style="65" customWidth="1"/>
    <col min="8968" max="9216" width="9.109375" style="65"/>
    <col min="9217" max="9217" width="5.88671875" style="65" customWidth="1"/>
    <col min="9218" max="9218" width="17.5546875" style="65" customWidth="1"/>
    <col min="9219" max="9219" width="113.109375" style="65" customWidth="1"/>
    <col min="9220" max="9220" width="32.6640625" style="65" customWidth="1"/>
    <col min="9221" max="9221" width="19.88671875" style="65" customWidth="1"/>
    <col min="9222" max="9222" width="17" style="65" customWidth="1"/>
    <col min="9223" max="9223" width="15.5546875" style="65" customWidth="1"/>
    <col min="9224" max="9472" width="9.109375" style="65"/>
    <col min="9473" max="9473" width="5.88671875" style="65" customWidth="1"/>
    <col min="9474" max="9474" width="17.5546875" style="65" customWidth="1"/>
    <col min="9475" max="9475" width="113.109375" style="65" customWidth="1"/>
    <col min="9476" max="9476" width="32.6640625" style="65" customWidth="1"/>
    <col min="9477" max="9477" width="19.88671875" style="65" customWidth="1"/>
    <col min="9478" max="9478" width="17" style="65" customWidth="1"/>
    <col min="9479" max="9479" width="15.5546875" style="65" customWidth="1"/>
    <col min="9480" max="9728" width="9.109375" style="65"/>
    <col min="9729" max="9729" width="5.88671875" style="65" customWidth="1"/>
    <col min="9730" max="9730" width="17.5546875" style="65" customWidth="1"/>
    <col min="9731" max="9731" width="113.109375" style="65" customWidth="1"/>
    <col min="9732" max="9732" width="32.6640625" style="65" customWidth="1"/>
    <col min="9733" max="9733" width="19.88671875" style="65" customWidth="1"/>
    <col min="9734" max="9734" width="17" style="65" customWidth="1"/>
    <col min="9735" max="9735" width="15.5546875" style="65" customWidth="1"/>
    <col min="9736" max="9984" width="9.109375" style="65"/>
    <col min="9985" max="9985" width="5.88671875" style="65" customWidth="1"/>
    <col min="9986" max="9986" width="17.5546875" style="65" customWidth="1"/>
    <col min="9987" max="9987" width="113.109375" style="65" customWidth="1"/>
    <col min="9988" max="9988" width="32.6640625" style="65" customWidth="1"/>
    <col min="9989" max="9989" width="19.88671875" style="65" customWidth="1"/>
    <col min="9990" max="9990" width="17" style="65" customWidth="1"/>
    <col min="9991" max="9991" width="15.5546875" style="65" customWidth="1"/>
    <col min="9992" max="10240" width="9.109375" style="65"/>
    <col min="10241" max="10241" width="5.88671875" style="65" customWidth="1"/>
    <col min="10242" max="10242" width="17.5546875" style="65" customWidth="1"/>
    <col min="10243" max="10243" width="113.109375" style="65" customWidth="1"/>
    <col min="10244" max="10244" width="32.6640625" style="65" customWidth="1"/>
    <col min="10245" max="10245" width="19.88671875" style="65" customWidth="1"/>
    <col min="10246" max="10246" width="17" style="65" customWidth="1"/>
    <col min="10247" max="10247" width="15.5546875" style="65" customWidth="1"/>
    <col min="10248" max="10496" width="9.109375" style="65"/>
    <col min="10497" max="10497" width="5.88671875" style="65" customWidth="1"/>
    <col min="10498" max="10498" width="17.5546875" style="65" customWidth="1"/>
    <col min="10499" max="10499" width="113.109375" style="65" customWidth="1"/>
    <col min="10500" max="10500" width="32.6640625" style="65" customWidth="1"/>
    <col min="10501" max="10501" width="19.88671875" style="65" customWidth="1"/>
    <col min="10502" max="10502" width="17" style="65" customWidth="1"/>
    <col min="10503" max="10503" width="15.5546875" style="65" customWidth="1"/>
    <col min="10504" max="10752" width="9.109375" style="65"/>
    <col min="10753" max="10753" width="5.88671875" style="65" customWidth="1"/>
    <col min="10754" max="10754" width="17.5546875" style="65" customWidth="1"/>
    <col min="10755" max="10755" width="113.109375" style="65" customWidth="1"/>
    <col min="10756" max="10756" width="32.6640625" style="65" customWidth="1"/>
    <col min="10757" max="10757" width="19.88671875" style="65" customWidth="1"/>
    <col min="10758" max="10758" width="17" style="65" customWidth="1"/>
    <col min="10759" max="10759" width="15.5546875" style="65" customWidth="1"/>
    <col min="10760" max="11008" width="9.109375" style="65"/>
    <col min="11009" max="11009" width="5.88671875" style="65" customWidth="1"/>
    <col min="11010" max="11010" width="17.5546875" style="65" customWidth="1"/>
    <col min="11011" max="11011" width="113.109375" style="65" customWidth="1"/>
    <col min="11012" max="11012" width="32.6640625" style="65" customWidth="1"/>
    <col min="11013" max="11013" width="19.88671875" style="65" customWidth="1"/>
    <col min="11014" max="11014" width="17" style="65" customWidth="1"/>
    <col min="11015" max="11015" width="15.5546875" style="65" customWidth="1"/>
    <col min="11016" max="11264" width="9.109375" style="65"/>
    <col min="11265" max="11265" width="5.88671875" style="65" customWidth="1"/>
    <col min="11266" max="11266" width="17.5546875" style="65" customWidth="1"/>
    <col min="11267" max="11267" width="113.109375" style="65" customWidth="1"/>
    <col min="11268" max="11268" width="32.6640625" style="65" customWidth="1"/>
    <col min="11269" max="11269" width="19.88671875" style="65" customWidth="1"/>
    <col min="11270" max="11270" width="17" style="65" customWidth="1"/>
    <col min="11271" max="11271" width="15.5546875" style="65" customWidth="1"/>
    <col min="11272" max="11520" width="9.109375" style="65"/>
    <col min="11521" max="11521" width="5.88671875" style="65" customWidth="1"/>
    <col min="11522" max="11522" width="17.5546875" style="65" customWidth="1"/>
    <col min="11523" max="11523" width="113.109375" style="65" customWidth="1"/>
    <col min="11524" max="11524" width="32.6640625" style="65" customWidth="1"/>
    <col min="11525" max="11525" width="19.88671875" style="65" customWidth="1"/>
    <col min="11526" max="11526" width="17" style="65" customWidth="1"/>
    <col min="11527" max="11527" width="15.5546875" style="65" customWidth="1"/>
    <col min="11528" max="11776" width="9.109375" style="65"/>
    <col min="11777" max="11777" width="5.88671875" style="65" customWidth="1"/>
    <col min="11778" max="11778" width="17.5546875" style="65" customWidth="1"/>
    <col min="11779" max="11779" width="113.109375" style="65" customWidth="1"/>
    <col min="11780" max="11780" width="32.6640625" style="65" customWidth="1"/>
    <col min="11781" max="11781" width="19.88671875" style="65" customWidth="1"/>
    <col min="11782" max="11782" width="17" style="65" customWidth="1"/>
    <col min="11783" max="11783" width="15.5546875" style="65" customWidth="1"/>
    <col min="11784" max="12032" width="9.109375" style="65"/>
    <col min="12033" max="12033" width="5.88671875" style="65" customWidth="1"/>
    <col min="12034" max="12034" width="17.5546875" style="65" customWidth="1"/>
    <col min="12035" max="12035" width="113.109375" style="65" customWidth="1"/>
    <col min="12036" max="12036" width="32.6640625" style="65" customWidth="1"/>
    <col min="12037" max="12037" width="19.88671875" style="65" customWidth="1"/>
    <col min="12038" max="12038" width="17" style="65" customWidth="1"/>
    <col min="12039" max="12039" width="15.5546875" style="65" customWidth="1"/>
    <col min="12040" max="12288" width="9.109375" style="65"/>
    <col min="12289" max="12289" width="5.88671875" style="65" customWidth="1"/>
    <col min="12290" max="12290" width="17.5546875" style="65" customWidth="1"/>
    <col min="12291" max="12291" width="113.109375" style="65" customWidth="1"/>
    <col min="12292" max="12292" width="32.6640625" style="65" customWidth="1"/>
    <col min="12293" max="12293" width="19.88671875" style="65" customWidth="1"/>
    <col min="12294" max="12294" width="17" style="65" customWidth="1"/>
    <col min="12295" max="12295" width="15.5546875" style="65" customWidth="1"/>
    <col min="12296" max="12544" width="9.109375" style="65"/>
    <col min="12545" max="12545" width="5.88671875" style="65" customWidth="1"/>
    <col min="12546" max="12546" width="17.5546875" style="65" customWidth="1"/>
    <col min="12547" max="12547" width="113.109375" style="65" customWidth="1"/>
    <col min="12548" max="12548" width="32.6640625" style="65" customWidth="1"/>
    <col min="12549" max="12549" width="19.88671875" style="65" customWidth="1"/>
    <col min="12550" max="12550" width="17" style="65" customWidth="1"/>
    <col min="12551" max="12551" width="15.5546875" style="65" customWidth="1"/>
    <col min="12552" max="12800" width="9.109375" style="65"/>
    <col min="12801" max="12801" width="5.88671875" style="65" customWidth="1"/>
    <col min="12802" max="12802" width="17.5546875" style="65" customWidth="1"/>
    <col min="12803" max="12803" width="113.109375" style="65" customWidth="1"/>
    <col min="12804" max="12804" width="32.6640625" style="65" customWidth="1"/>
    <col min="12805" max="12805" width="19.88671875" style="65" customWidth="1"/>
    <col min="12806" max="12806" width="17" style="65" customWidth="1"/>
    <col min="12807" max="12807" width="15.5546875" style="65" customWidth="1"/>
    <col min="12808" max="13056" width="9.109375" style="65"/>
    <col min="13057" max="13057" width="5.88671875" style="65" customWidth="1"/>
    <col min="13058" max="13058" width="17.5546875" style="65" customWidth="1"/>
    <col min="13059" max="13059" width="113.109375" style="65" customWidth="1"/>
    <col min="13060" max="13060" width="32.6640625" style="65" customWidth="1"/>
    <col min="13061" max="13061" width="19.88671875" style="65" customWidth="1"/>
    <col min="13062" max="13062" width="17" style="65" customWidth="1"/>
    <col min="13063" max="13063" width="15.5546875" style="65" customWidth="1"/>
    <col min="13064" max="13312" width="9.109375" style="65"/>
    <col min="13313" max="13313" width="5.88671875" style="65" customWidth="1"/>
    <col min="13314" max="13314" width="17.5546875" style="65" customWidth="1"/>
    <col min="13315" max="13315" width="113.109375" style="65" customWidth="1"/>
    <col min="13316" max="13316" width="32.6640625" style="65" customWidth="1"/>
    <col min="13317" max="13317" width="19.88671875" style="65" customWidth="1"/>
    <col min="13318" max="13318" width="17" style="65" customWidth="1"/>
    <col min="13319" max="13319" width="15.5546875" style="65" customWidth="1"/>
    <col min="13320" max="13568" width="9.109375" style="65"/>
    <col min="13569" max="13569" width="5.88671875" style="65" customWidth="1"/>
    <col min="13570" max="13570" width="17.5546875" style="65" customWidth="1"/>
    <col min="13571" max="13571" width="113.109375" style="65" customWidth="1"/>
    <col min="13572" max="13572" width="32.6640625" style="65" customWidth="1"/>
    <col min="13573" max="13573" width="19.88671875" style="65" customWidth="1"/>
    <col min="13574" max="13574" width="17" style="65" customWidth="1"/>
    <col min="13575" max="13575" width="15.5546875" style="65" customWidth="1"/>
    <col min="13576" max="13824" width="9.109375" style="65"/>
    <col min="13825" max="13825" width="5.88671875" style="65" customWidth="1"/>
    <col min="13826" max="13826" width="17.5546875" style="65" customWidth="1"/>
    <col min="13827" max="13827" width="113.109375" style="65" customWidth="1"/>
    <col min="13828" max="13828" width="32.6640625" style="65" customWidth="1"/>
    <col min="13829" max="13829" width="19.88671875" style="65" customWidth="1"/>
    <col min="13830" max="13830" width="17" style="65" customWidth="1"/>
    <col min="13831" max="13831" width="15.5546875" style="65" customWidth="1"/>
    <col min="13832" max="14080" width="9.109375" style="65"/>
    <col min="14081" max="14081" width="5.88671875" style="65" customWidth="1"/>
    <col min="14082" max="14082" width="17.5546875" style="65" customWidth="1"/>
    <col min="14083" max="14083" width="113.109375" style="65" customWidth="1"/>
    <col min="14084" max="14084" width="32.6640625" style="65" customWidth="1"/>
    <col min="14085" max="14085" width="19.88671875" style="65" customWidth="1"/>
    <col min="14086" max="14086" width="17" style="65" customWidth="1"/>
    <col min="14087" max="14087" width="15.5546875" style="65" customWidth="1"/>
    <col min="14088" max="14336" width="9.109375" style="65"/>
    <col min="14337" max="14337" width="5.88671875" style="65" customWidth="1"/>
    <col min="14338" max="14338" width="17.5546875" style="65" customWidth="1"/>
    <col min="14339" max="14339" width="113.109375" style="65" customWidth="1"/>
    <col min="14340" max="14340" width="32.6640625" style="65" customWidth="1"/>
    <col min="14341" max="14341" width="19.88671875" style="65" customWidth="1"/>
    <col min="14342" max="14342" width="17" style="65" customWidth="1"/>
    <col min="14343" max="14343" width="15.5546875" style="65" customWidth="1"/>
    <col min="14344" max="14592" width="9.109375" style="65"/>
    <col min="14593" max="14593" width="5.88671875" style="65" customWidth="1"/>
    <col min="14594" max="14594" width="17.5546875" style="65" customWidth="1"/>
    <col min="14595" max="14595" width="113.109375" style="65" customWidth="1"/>
    <col min="14596" max="14596" width="32.6640625" style="65" customWidth="1"/>
    <col min="14597" max="14597" width="19.88671875" style="65" customWidth="1"/>
    <col min="14598" max="14598" width="17" style="65" customWidth="1"/>
    <col min="14599" max="14599" width="15.5546875" style="65" customWidth="1"/>
    <col min="14600" max="14848" width="9.109375" style="65"/>
    <col min="14849" max="14849" width="5.88671875" style="65" customWidth="1"/>
    <col min="14850" max="14850" width="17.5546875" style="65" customWidth="1"/>
    <col min="14851" max="14851" width="113.109375" style="65" customWidth="1"/>
    <col min="14852" max="14852" width="32.6640625" style="65" customWidth="1"/>
    <col min="14853" max="14853" width="19.88671875" style="65" customWidth="1"/>
    <col min="14854" max="14854" width="17" style="65" customWidth="1"/>
    <col min="14855" max="14855" width="15.5546875" style="65" customWidth="1"/>
    <col min="14856" max="15104" width="9.109375" style="65"/>
    <col min="15105" max="15105" width="5.88671875" style="65" customWidth="1"/>
    <col min="15106" max="15106" width="17.5546875" style="65" customWidth="1"/>
    <col min="15107" max="15107" width="113.109375" style="65" customWidth="1"/>
    <col min="15108" max="15108" width="32.6640625" style="65" customWidth="1"/>
    <col min="15109" max="15109" width="19.88671875" style="65" customWidth="1"/>
    <col min="15110" max="15110" width="17" style="65" customWidth="1"/>
    <col min="15111" max="15111" width="15.5546875" style="65" customWidth="1"/>
    <col min="15112" max="15360" width="9.109375" style="65"/>
    <col min="15361" max="15361" width="5.88671875" style="65" customWidth="1"/>
    <col min="15362" max="15362" width="17.5546875" style="65" customWidth="1"/>
    <col min="15363" max="15363" width="113.109375" style="65" customWidth="1"/>
    <col min="15364" max="15364" width="32.6640625" style="65" customWidth="1"/>
    <col min="15365" max="15365" width="19.88671875" style="65" customWidth="1"/>
    <col min="15366" max="15366" width="17" style="65" customWidth="1"/>
    <col min="15367" max="15367" width="15.5546875" style="65" customWidth="1"/>
    <col min="15368" max="15616" width="9.109375" style="65"/>
    <col min="15617" max="15617" width="5.88671875" style="65" customWidth="1"/>
    <col min="15618" max="15618" width="17.5546875" style="65" customWidth="1"/>
    <col min="15619" max="15619" width="113.109375" style="65" customWidth="1"/>
    <col min="15620" max="15620" width="32.6640625" style="65" customWidth="1"/>
    <col min="15621" max="15621" width="19.88671875" style="65" customWidth="1"/>
    <col min="15622" max="15622" width="17" style="65" customWidth="1"/>
    <col min="15623" max="15623" width="15.5546875" style="65" customWidth="1"/>
    <col min="15624" max="15872" width="9.109375" style="65"/>
    <col min="15873" max="15873" width="5.88671875" style="65" customWidth="1"/>
    <col min="15874" max="15874" width="17.5546875" style="65" customWidth="1"/>
    <col min="15875" max="15875" width="113.109375" style="65" customWidth="1"/>
    <col min="15876" max="15876" width="32.6640625" style="65" customWidth="1"/>
    <col min="15877" max="15877" width="19.88671875" style="65" customWidth="1"/>
    <col min="15878" max="15878" width="17" style="65" customWidth="1"/>
    <col min="15879" max="15879" width="15.5546875" style="65" customWidth="1"/>
    <col min="15880" max="16128" width="9.109375" style="65"/>
    <col min="16129" max="16129" width="5.88671875" style="65" customWidth="1"/>
    <col min="16130" max="16130" width="17.5546875" style="65" customWidth="1"/>
    <col min="16131" max="16131" width="113.109375" style="65" customWidth="1"/>
    <col min="16132" max="16132" width="32.6640625" style="65" customWidth="1"/>
    <col min="16133" max="16133" width="19.88671875" style="65" customWidth="1"/>
    <col min="16134" max="16134" width="17" style="65" customWidth="1"/>
    <col min="16135" max="16135" width="15.5546875" style="65" customWidth="1"/>
    <col min="16136" max="16384" width="9.109375" style="65"/>
  </cols>
  <sheetData>
    <row r="1" spans="1:8" ht="15.6">
      <c r="D1" s="552" t="s">
        <v>797</v>
      </c>
    </row>
    <row r="2" spans="1:8" ht="30.6">
      <c r="A2" s="80" t="s">
        <v>882</v>
      </c>
      <c r="B2" s="80"/>
      <c r="C2" s="80"/>
      <c r="E2" s="80"/>
      <c r="G2" s="80"/>
      <c r="H2" s="80"/>
    </row>
    <row r="3" spans="1:8" ht="15.6">
      <c r="A3" s="319"/>
      <c r="B3" s="319"/>
      <c r="C3" s="319"/>
      <c r="D3" s="234"/>
      <c r="E3" s="319"/>
      <c r="G3" s="319"/>
      <c r="H3" s="319"/>
    </row>
    <row r="4" spans="1:8" ht="18" customHeight="1">
      <c r="A4" s="542" t="s">
        <v>796</v>
      </c>
      <c r="B4" s="319"/>
      <c r="C4" s="159"/>
      <c r="D4" s="235"/>
      <c r="E4" s="319"/>
      <c r="G4" s="319"/>
      <c r="H4" s="319"/>
    </row>
    <row r="5" spans="1:8" ht="11.4" customHeight="1">
      <c r="A5" s="319"/>
      <c r="B5" s="236"/>
      <c r="C5" s="236"/>
      <c r="D5" s="235"/>
      <c r="E5" s="319"/>
      <c r="G5" s="319"/>
      <c r="H5" s="319"/>
    </row>
    <row r="6" spans="1:8" ht="15.6">
      <c r="A6" s="210" t="s">
        <v>0</v>
      </c>
      <c r="B6" s="237"/>
      <c r="C6" s="237"/>
      <c r="G6" s="81"/>
      <c r="H6" s="319"/>
    </row>
    <row r="7" spans="1:8" ht="21" customHeight="1">
      <c r="A7" s="237"/>
      <c r="B7" s="237"/>
      <c r="C7" s="237"/>
      <c r="D7" s="238" t="s">
        <v>9</v>
      </c>
      <c r="E7" s="319"/>
      <c r="G7" s="319"/>
      <c r="H7" s="319"/>
    </row>
    <row r="8" spans="1:8" ht="25.5" customHeight="1">
      <c r="A8" s="239" t="s">
        <v>2</v>
      </c>
      <c r="B8" s="1289" t="s">
        <v>908</v>
      </c>
      <c r="C8" s="1289"/>
      <c r="D8" s="240" t="s">
        <v>80</v>
      </c>
      <c r="E8" s="241"/>
      <c r="G8" s="319"/>
      <c r="H8" s="319"/>
    </row>
    <row r="9" spans="1:8" ht="22.5" customHeight="1">
      <c r="A9" s="239" t="s">
        <v>3</v>
      </c>
      <c r="B9" s="1289" t="s">
        <v>883</v>
      </c>
      <c r="C9" s="1289"/>
      <c r="D9" s="240" t="s">
        <v>80</v>
      </c>
      <c r="G9" s="319"/>
      <c r="H9" s="319"/>
    </row>
    <row r="10" spans="1:8" ht="22.5" customHeight="1">
      <c r="A10" s="239" t="s">
        <v>4</v>
      </c>
      <c r="B10" s="1289" t="s">
        <v>884</v>
      </c>
      <c r="C10" s="1289"/>
      <c r="D10" s="240" t="s">
        <v>80</v>
      </c>
      <c r="G10" s="319"/>
      <c r="H10" s="319"/>
    </row>
    <row r="11" spans="1:8" ht="23.25" customHeight="1">
      <c r="A11" s="239" t="s">
        <v>5</v>
      </c>
      <c r="B11" s="1290" t="s">
        <v>885</v>
      </c>
      <c r="C11" s="1290"/>
      <c r="D11" s="183" t="s">
        <v>80</v>
      </c>
      <c r="G11" s="319"/>
      <c r="H11" s="319"/>
    </row>
    <row r="12" spans="1:8" ht="7.5" customHeight="1">
      <c r="A12" s="239"/>
      <c r="B12" s="1289"/>
      <c r="C12" s="1289"/>
      <c r="D12" s="183"/>
      <c r="E12" s="319"/>
      <c r="G12" s="319"/>
      <c r="H12" s="319"/>
    </row>
    <row r="13" spans="1:8" ht="21.75" customHeight="1">
      <c r="A13" s="239" t="s">
        <v>6</v>
      </c>
      <c r="B13" s="1289" t="s">
        <v>886</v>
      </c>
      <c r="C13" s="1289"/>
      <c r="D13" s="240" t="s">
        <v>80</v>
      </c>
      <c r="G13" s="319"/>
      <c r="H13" s="319"/>
    </row>
    <row r="14" spans="1:8" ht="6.75" customHeight="1">
      <c r="A14" s="239"/>
      <c r="B14" s="544"/>
      <c r="C14" s="544"/>
      <c r="D14" s="240"/>
      <c r="G14" s="319"/>
      <c r="H14" s="319"/>
    </row>
    <row r="15" spans="1:8" ht="31.2" customHeight="1">
      <c r="A15" s="239" t="s">
        <v>7</v>
      </c>
      <c r="B15" s="1291" t="s">
        <v>887</v>
      </c>
      <c r="C15" s="1291"/>
      <c r="D15" s="183" t="s">
        <v>80</v>
      </c>
      <c r="G15" s="319"/>
      <c r="H15" s="319"/>
    </row>
    <row r="16" spans="1:8" ht="6" customHeight="1">
      <c r="A16" s="239"/>
      <c r="B16" s="1289"/>
      <c r="C16" s="1289"/>
      <c r="D16" s="183"/>
      <c r="E16" s="319"/>
      <c r="G16" s="319"/>
      <c r="H16" s="319"/>
    </row>
    <row r="17" spans="1:8" ht="23.25" customHeight="1">
      <c r="A17" s="239" t="s">
        <v>81</v>
      </c>
      <c r="B17" s="1289" t="s">
        <v>888</v>
      </c>
      <c r="C17" s="1289"/>
      <c r="D17" s="240" t="s">
        <v>80</v>
      </c>
      <c r="G17" s="319"/>
      <c r="H17" s="319"/>
    </row>
    <row r="18" spans="1:8" ht="18.75" customHeight="1">
      <c r="A18" s="239" t="s">
        <v>82</v>
      </c>
      <c r="B18" s="1289" t="s">
        <v>889</v>
      </c>
      <c r="C18" s="1289"/>
      <c r="D18" s="183" t="s">
        <v>80</v>
      </c>
      <c r="G18" s="319"/>
      <c r="H18" s="319"/>
    </row>
    <row r="19" spans="1:8" ht="8.25" customHeight="1">
      <c r="A19" s="239"/>
      <c r="B19" s="544"/>
      <c r="C19" s="544"/>
      <c r="D19" s="183"/>
      <c r="E19" s="319"/>
      <c r="G19" s="319"/>
      <c r="H19" s="319"/>
    </row>
    <row r="20" spans="1:8" ht="21" customHeight="1">
      <c r="A20" s="239" t="s">
        <v>83</v>
      </c>
      <c r="B20" s="1289" t="s">
        <v>890</v>
      </c>
      <c r="C20" s="1289"/>
      <c r="D20" s="240" t="s">
        <v>80</v>
      </c>
      <c r="E20" s="319"/>
      <c r="G20" s="319"/>
      <c r="H20" s="319"/>
    </row>
    <row r="21" spans="1:8" ht="21.75" customHeight="1">
      <c r="A21" s="239" t="s">
        <v>84</v>
      </c>
      <c r="B21" s="1289" t="s">
        <v>891</v>
      </c>
      <c r="C21" s="1289"/>
      <c r="D21" s="183" t="s">
        <v>80</v>
      </c>
      <c r="G21" s="319"/>
      <c r="H21" s="319"/>
    </row>
    <row r="22" spans="1:8" ht="18.75" customHeight="1">
      <c r="A22" s="239"/>
      <c r="B22" s="1289" t="s">
        <v>85</v>
      </c>
      <c r="C22" s="1289" t="s">
        <v>86</v>
      </c>
      <c r="D22" s="242"/>
      <c r="E22" s="319"/>
      <c r="G22" s="319"/>
      <c r="H22" s="319"/>
    </row>
    <row r="23" spans="1:8" ht="35.25" customHeight="1">
      <c r="A23" s="239" t="s">
        <v>87</v>
      </c>
      <c r="B23" s="1290" t="s">
        <v>892</v>
      </c>
      <c r="C23" s="1290"/>
      <c r="D23" s="183" t="s">
        <v>80</v>
      </c>
      <c r="G23" s="319"/>
      <c r="H23" s="319"/>
    </row>
    <row r="24" spans="1:8" ht="13.95" customHeight="1">
      <c r="A24" s="239"/>
      <c r="B24" s="1289"/>
      <c r="C24" s="1289"/>
      <c r="D24" s="183"/>
      <c r="E24" s="319"/>
      <c r="G24" s="319"/>
      <c r="H24" s="319"/>
    </row>
    <row r="25" spans="1:8" ht="23.25" customHeight="1">
      <c r="A25" s="239" t="s">
        <v>88</v>
      </c>
      <c r="B25" s="1290" t="s">
        <v>893</v>
      </c>
      <c r="C25" s="1290"/>
      <c r="D25" s="240" t="s">
        <v>80</v>
      </c>
      <c r="G25" s="319"/>
      <c r="H25" s="319"/>
    </row>
    <row r="26" spans="1:8" ht="21.75" customHeight="1">
      <c r="A26" s="239" t="s">
        <v>89</v>
      </c>
      <c r="B26" s="1290" t="s">
        <v>432</v>
      </c>
      <c r="C26" s="1290"/>
      <c r="D26" s="183" t="s">
        <v>80</v>
      </c>
      <c r="E26" s="319"/>
      <c r="G26" s="319"/>
      <c r="H26" s="319"/>
    </row>
    <row r="27" spans="1:8" ht="15" customHeight="1">
      <c r="C27" s="237" t="s">
        <v>90</v>
      </c>
      <c r="D27" s="183" t="s">
        <v>0</v>
      </c>
      <c r="G27" s="319"/>
      <c r="H27" s="319"/>
    </row>
    <row r="28" spans="1:8" ht="15.6">
      <c r="A28" s="237"/>
      <c r="B28" s="237"/>
      <c r="D28" s="159"/>
      <c r="E28" s="319"/>
      <c r="F28" s="319"/>
      <c r="G28" s="319"/>
      <c r="H28" s="319"/>
    </row>
    <row r="29" spans="1:8" ht="15.6">
      <c r="A29" s="237"/>
      <c r="B29" s="237"/>
      <c r="E29" s="319"/>
      <c r="F29" s="319"/>
      <c r="G29" s="319"/>
      <c r="H29" s="319"/>
    </row>
    <row r="30" spans="1:8" ht="15.6">
      <c r="A30" s="319"/>
      <c r="B30" s="319"/>
      <c r="C30" s="292" t="s">
        <v>384</v>
      </c>
      <c r="D30" s="292"/>
      <c r="E30" s="319"/>
      <c r="F30" s="319"/>
      <c r="G30" s="319"/>
      <c r="H30" s="319"/>
    </row>
    <row r="31" spans="1:8" ht="15.6">
      <c r="A31" s="319"/>
      <c r="B31" s="319"/>
      <c r="C31" s="130" t="s">
        <v>383</v>
      </c>
      <c r="D31" s="130"/>
      <c r="E31" s="319"/>
      <c r="F31" s="319"/>
      <c r="G31" s="319"/>
      <c r="H31" s="319"/>
    </row>
    <row r="32" spans="1:8" ht="15.6">
      <c r="A32" s="319"/>
      <c r="B32" s="319"/>
      <c r="C32" s="130" t="s">
        <v>421</v>
      </c>
      <c r="D32" s="117"/>
      <c r="E32" s="319"/>
      <c r="F32" s="319"/>
      <c r="G32" s="319"/>
      <c r="H32" s="319"/>
    </row>
    <row r="33" spans="1:8" ht="15.6">
      <c r="A33" s="319"/>
      <c r="B33" s="319"/>
      <c r="D33" s="56"/>
      <c r="E33" s="319"/>
      <c r="F33" s="319"/>
      <c r="G33" s="319"/>
      <c r="H33" s="319"/>
    </row>
    <row r="34" spans="1:8" ht="15.6">
      <c r="A34" s="319"/>
      <c r="B34" s="319"/>
      <c r="C34" s="319"/>
      <c r="D34" s="319"/>
      <c r="E34" s="319"/>
      <c r="F34" s="319"/>
      <c r="G34" s="319"/>
      <c r="H34" s="319"/>
    </row>
    <row r="35" spans="1:8" ht="15.6">
      <c r="A35" s="319"/>
      <c r="B35" s="319"/>
      <c r="C35" s="319"/>
      <c r="D35" s="319"/>
      <c r="E35" s="319"/>
      <c r="F35" s="319"/>
      <c r="G35" s="319"/>
      <c r="H35" s="319"/>
    </row>
    <row r="36" spans="1:8" ht="15.6">
      <c r="A36" s="319"/>
      <c r="B36" s="319"/>
      <c r="C36" s="319"/>
      <c r="D36" s="319"/>
      <c r="E36" s="319"/>
      <c r="F36" s="319"/>
      <c r="G36" s="319"/>
      <c r="H36" s="319"/>
    </row>
    <row r="37" spans="1:8" ht="15.6">
      <c r="A37" s="319"/>
      <c r="B37" s="319"/>
      <c r="C37" s="319"/>
      <c r="D37" s="319"/>
      <c r="E37" s="319"/>
      <c r="F37" s="319"/>
      <c r="G37" s="319"/>
      <c r="H37" s="319"/>
    </row>
    <row r="38" spans="1:8" ht="15.6">
      <c r="A38" s="319"/>
      <c r="B38" s="319"/>
      <c r="C38" s="319"/>
      <c r="D38" s="319"/>
      <c r="E38" s="319"/>
      <c r="F38" s="319"/>
      <c r="G38" s="319"/>
      <c r="H38" s="319"/>
    </row>
    <row r="39" spans="1:8" ht="15.6">
      <c r="A39" s="319"/>
      <c r="B39" s="319"/>
      <c r="C39" s="319"/>
      <c r="D39" s="319"/>
      <c r="E39" s="319"/>
      <c r="F39" s="319"/>
      <c r="G39" s="319"/>
      <c r="H39" s="319"/>
    </row>
    <row r="40" spans="1:8" ht="15.6">
      <c r="A40" s="319"/>
      <c r="B40" s="319"/>
      <c r="C40" s="319"/>
      <c r="D40" s="319"/>
      <c r="E40" s="319"/>
      <c r="F40" s="319"/>
      <c r="G40" s="319"/>
      <c r="H40" s="319"/>
    </row>
    <row r="41" spans="1:8" ht="15.6">
      <c r="A41" s="319"/>
      <c r="B41" s="319"/>
      <c r="C41" s="319"/>
      <c r="D41" s="319"/>
      <c r="E41" s="319"/>
      <c r="F41" s="319"/>
      <c r="G41" s="319"/>
      <c r="H41" s="319"/>
    </row>
    <row r="42" spans="1:8" ht="15.6">
      <c r="A42" s="319"/>
      <c r="B42" s="319"/>
      <c r="C42" s="319"/>
      <c r="D42" s="319"/>
      <c r="E42" s="319"/>
      <c r="F42" s="319"/>
      <c r="G42" s="319"/>
      <c r="H42" s="319"/>
    </row>
    <row r="43" spans="1:8" ht="15.6">
      <c r="A43" s="319"/>
      <c r="B43" s="319"/>
      <c r="C43" s="319"/>
      <c r="D43" s="319"/>
      <c r="E43" s="319"/>
      <c r="F43" s="319"/>
      <c r="G43" s="319"/>
      <c r="H43" s="319"/>
    </row>
    <row r="44" spans="1:8" ht="15.6">
      <c r="A44" s="319"/>
      <c r="B44" s="319"/>
      <c r="C44" s="319"/>
      <c r="D44" s="319"/>
      <c r="E44" s="319"/>
      <c r="F44" s="319"/>
      <c r="G44" s="319"/>
      <c r="H44" s="319"/>
    </row>
    <row r="45" spans="1:8" ht="15.6">
      <c r="A45" s="319"/>
      <c r="B45" s="319"/>
      <c r="C45" s="319"/>
      <c r="D45" s="319"/>
      <c r="E45" s="319"/>
      <c r="F45" s="319"/>
      <c r="G45" s="319"/>
      <c r="H45" s="319"/>
    </row>
    <row r="46" spans="1:8" ht="15.6">
      <c r="A46" s="319"/>
      <c r="B46" s="319"/>
      <c r="C46" s="319"/>
      <c r="D46" s="319"/>
      <c r="E46" s="319"/>
      <c r="F46" s="319"/>
      <c r="G46" s="319"/>
      <c r="H46" s="319"/>
    </row>
    <row r="47" spans="1:8" ht="15.6">
      <c r="A47" s="319"/>
      <c r="B47" s="319"/>
      <c r="C47" s="319"/>
      <c r="D47" s="319"/>
      <c r="E47" s="319"/>
      <c r="F47" s="319"/>
      <c r="G47" s="319"/>
      <c r="H47" s="319"/>
    </row>
    <row r="48" spans="1:8" ht="15.6">
      <c r="A48" s="319"/>
      <c r="B48" s="319"/>
      <c r="C48" s="319"/>
      <c r="D48" s="319"/>
      <c r="E48" s="319"/>
      <c r="F48" s="319"/>
      <c r="G48" s="319"/>
      <c r="H48" s="319"/>
    </row>
    <row r="49" spans="1:8" ht="15.6">
      <c r="A49" s="319"/>
      <c r="B49" s="319"/>
      <c r="C49" s="319"/>
      <c r="D49" s="319"/>
      <c r="E49" s="319"/>
      <c r="F49" s="319"/>
      <c r="G49" s="319"/>
      <c r="H49" s="319"/>
    </row>
  </sheetData>
  <mergeCells count="17">
    <mergeCell ref="B21:C21"/>
    <mergeCell ref="B8:C8"/>
    <mergeCell ref="B9:C9"/>
    <mergeCell ref="B10:C10"/>
    <mergeCell ref="B11:C11"/>
    <mergeCell ref="B12:C12"/>
    <mergeCell ref="B13:C13"/>
    <mergeCell ref="B15:C15"/>
    <mergeCell ref="B16:C16"/>
    <mergeCell ref="B17:C17"/>
    <mergeCell ref="B18:C18"/>
    <mergeCell ref="B20:C20"/>
    <mergeCell ref="B22:C22"/>
    <mergeCell ref="B23:C23"/>
    <mergeCell ref="B24:C24"/>
    <mergeCell ref="B25:C25"/>
    <mergeCell ref="B26:C26"/>
  </mergeCells>
  <printOptions horizontalCentered="1"/>
  <pageMargins left="0.66" right="0.25" top="0.75" bottom="0.25" header="0.5" footer="0.25"/>
  <pageSetup paperSize="9" scale="80" firstPageNumber="45" orientation="landscape" useFirstPageNumber="1" r:id="rId1"/>
  <headerFooter>
    <oddFooter>&amp;C&amp;10&amp;P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3"/>
  <sheetViews>
    <sheetView workbookViewId="0">
      <selection activeCell="A3" sqref="A3"/>
    </sheetView>
  </sheetViews>
  <sheetFormatPr defaultRowHeight="15"/>
  <cols>
    <col min="1" max="1" width="13.88671875" style="65" customWidth="1"/>
    <col min="2" max="2" width="19.44140625" style="65" customWidth="1"/>
    <col min="3" max="3" width="51" style="65" customWidth="1"/>
    <col min="4" max="4" width="38.33203125" style="65" customWidth="1"/>
    <col min="5" max="5" width="18.6640625" style="65" customWidth="1"/>
    <col min="6" max="256" width="9.109375" style="65"/>
    <col min="257" max="257" width="13.88671875" style="65" customWidth="1"/>
    <col min="258" max="258" width="19.44140625" style="65" customWidth="1"/>
    <col min="259" max="259" width="51" style="65" customWidth="1"/>
    <col min="260" max="260" width="38.33203125" style="65" customWidth="1"/>
    <col min="261" max="261" width="18.6640625" style="65" customWidth="1"/>
    <col min="262" max="512" width="9.109375" style="65"/>
    <col min="513" max="513" width="13.88671875" style="65" customWidth="1"/>
    <col min="514" max="514" width="19.44140625" style="65" customWidth="1"/>
    <col min="515" max="515" width="51" style="65" customWidth="1"/>
    <col min="516" max="516" width="38.33203125" style="65" customWidth="1"/>
    <col min="517" max="517" width="18.6640625" style="65" customWidth="1"/>
    <col min="518" max="768" width="9.109375" style="65"/>
    <col min="769" max="769" width="13.88671875" style="65" customWidth="1"/>
    <col min="770" max="770" width="19.44140625" style="65" customWidth="1"/>
    <col min="771" max="771" width="51" style="65" customWidth="1"/>
    <col min="772" max="772" width="38.33203125" style="65" customWidth="1"/>
    <col min="773" max="773" width="18.6640625" style="65" customWidth="1"/>
    <col min="774" max="1024" width="9.109375" style="65"/>
    <col min="1025" max="1025" width="13.88671875" style="65" customWidth="1"/>
    <col min="1026" max="1026" width="19.44140625" style="65" customWidth="1"/>
    <col min="1027" max="1027" width="51" style="65" customWidth="1"/>
    <col min="1028" max="1028" width="38.33203125" style="65" customWidth="1"/>
    <col min="1029" max="1029" width="18.6640625" style="65" customWidth="1"/>
    <col min="1030" max="1280" width="9.109375" style="65"/>
    <col min="1281" max="1281" width="13.88671875" style="65" customWidth="1"/>
    <col min="1282" max="1282" width="19.44140625" style="65" customWidth="1"/>
    <col min="1283" max="1283" width="51" style="65" customWidth="1"/>
    <col min="1284" max="1284" width="38.33203125" style="65" customWidth="1"/>
    <col min="1285" max="1285" width="18.6640625" style="65" customWidth="1"/>
    <col min="1286" max="1536" width="9.109375" style="65"/>
    <col min="1537" max="1537" width="13.88671875" style="65" customWidth="1"/>
    <col min="1538" max="1538" width="19.44140625" style="65" customWidth="1"/>
    <col min="1539" max="1539" width="51" style="65" customWidth="1"/>
    <col min="1540" max="1540" width="38.33203125" style="65" customWidth="1"/>
    <col min="1541" max="1541" width="18.6640625" style="65" customWidth="1"/>
    <col min="1542" max="1792" width="9.109375" style="65"/>
    <col min="1793" max="1793" width="13.88671875" style="65" customWidth="1"/>
    <col min="1794" max="1794" width="19.44140625" style="65" customWidth="1"/>
    <col min="1795" max="1795" width="51" style="65" customWidth="1"/>
    <col min="1796" max="1796" width="38.33203125" style="65" customWidth="1"/>
    <col min="1797" max="1797" width="18.6640625" style="65" customWidth="1"/>
    <col min="1798" max="2048" width="9.109375" style="65"/>
    <col min="2049" max="2049" width="13.88671875" style="65" customWidth="1"/>
    <col min="2050" max="2050" width="19.44140625" style="65" customWidth="1"/>
    <col min="2051" max="2051" width="51" style="65" customWidth="1"/>
    <col min="2052" max="2052" width="38.33203125" style="65" customWidth="1"/>
    <col min="2053" max="2053" width="18.6640625" style="65" customWidth="1"/>
    <col min="2054" max="2304" width="9.109375" style="65"/>
    <col min="2305" max="2305" width="13.88671875" style="65" customWidth="1"/>
    <col min="2306" max="2306" width="19.44140625" style="65" customWidth="1"/>
    <col min="2307" max="2307" width="51" style="65" customWidth="1"/>
    <col min="2308" max="2308" width="38.33203125" style="65" customWidth="1"/>
    <col min="2309" max="2309" width="18.6640625" style="65" customWidth="1"/>
    <col min="2310" max="2560" width="9.109375" style="65"/>
    <col min="2561" max="2561" width="13.88671875" style="65" customWidth="1"/>
    <col min="2562" max="2562" width="19.44140625" style="65" customWidth="1"/>
    <col min="2563" max="2563" width="51" style="65" customWidth="1"/>
    <col min="2564" max="2564" width="38.33203125" style="65" customWidth="1"/>
    <col min="2565" max="2565" width="18.6640625" style="65" customWidth="1"/>
    <col min="2566" max="2816" width="9.109375" style="65"/>
    <col min="2817" max="2817" width="13.88671875" style="65" customWidth="1"/>
    <col min="2818" max="2818" width="19.44140625" style="65" customWidth="1"/>
    <col min="2819" max="2819" width="51" style="65" customWidth="1"/>
    <col min="2820" max="2820" width="38.33203125" style="65" customWidth="1"/>
    <col min="2821" max="2821" width="18.6640625" style="65" customWidth="1"/>
    <col min="2822" max="3072" width="9.109375" style="65"/>
    <col min="3073" max="3073" width="13.88671875" style="65" customWidth="1"/>
    <col min="3074" max="3074" width="19.44140625" style="65" customWidth="1"/>
    <col min="3075" max="3075" width="51" style="65" customWidth="1"/>
    <col min="3076" max="3076" width="38.33203125" style="65" customWidth="1"/>
    <col min="3077" max="3077" width="18.6640625" style="65" customWidth="1"/>
    <col min="3078" max="3328" width="9.109375" style="65"/>
    <col min="3329" max="3329" width="13.88671875" style="65" customWidth="1"/>
    <col min="3330" max="3330" width="19.44140625" style="65" customWidth="1"/>
    <col min="3331" max="3331" width="51" style="65" customWidth="1"/>
    <col min="3332" max="3332" width="38.33203125" style="65" customWidth="1"/>
    <col min="3333" max="3333" width="18.6640625" style="65" customWidth="1"/>
    <col min="3334" max="3584" width="9.109375" style="65"/>
    <col min="3585" max="3585" width="13.88671875" style="65" customWidth="1"/>
    <col min="3586" max="3586" width="19.44140625" style="65" customWidth="1"/>
    <col min="3587" max="3587" width="51" style="65" customWidth="1"/>
    <col min="3588" max="3588" width="38.33203125" style="65" customWidth="1"/>
    <col min="3589" max="3589" width="18.6640625" style="65" customWidth="1"/>
    <col min="3590" max="3840" width="9.109375" style="65"/>
    <col min="3841" max="3841" width="13.88671875" style="65" customWidth="1"/>
    <col min="3842" max="3842" width="19.44140625" style="65" customWidth="1"/>
    <col min="3843" max="3843" width="51" style="65" customWidth="1"/>
    <col min="3844" max="3844" width="38.33203125" style="65" customWidth="1"/>
    <col min="3845" max="3845" width="18.6640625" style="65" customWidth="1"/>
    <col min="3846" max="4096" width="9.109375" style="65"/>
    <col min="4097" max="4097" width="13.88671875" style="65" customWidth="1"/>
    <col min="4098" max="4098" width="19.44140625" style="65" customWidth="1"/>
    <col min="4099" max="4099" width="51" style="65" customWidth="1"/>
    <col min="4100" max="4100" width="38.33203125" style="65" customWidth="1"/>
    <col min="4101" max="4101" width="18.6640625" style="65" customWidth="1"/>
    <col min="4102" max="4352" width="9.109375" style="65"/>
    <col min="4353" max="4353" width="13.88671875" style="65" customWidth="1"/>
    <col min="4354" max="4354" width="19.44140625" style="65" customWidth="1"/>
    <col min="4355" max="4355" width="51" style="65" customWidth="1"/>
    <col min="4356" max="4356" width="38.33203125" style="65" customWidth="1"/>
    <col min="4357" max="4357" width="18.6640625" style="65" customWidth="1"/>
    <col min="4358" max="4608" width="9.109375" style="65"/>
    <col min="4609" max="4609" width="13.88671875" style="65" customWidth="1"/>
    <col min="4610" max="4610" width="19.44140625" style="65" customWidth="1"/>
    <col min="4611" max="4611" width="51" style="65" customWidth="1"/>
    <col min="4612" max="4612" width="38.33203125" style="65" customWidth="1"/>
    <col min="4613" max="4613" width="18.6640625" style="65" customWidth="1"/>
    <col min="4614" max="4864" width="9.109375" style="65"/>
    <col min="4865" max="4865" width="13.88671875" style="65" customWidth="1"/>
    <col min="4866" max="4866" width="19.44140625" style="65" customWidth="1"/>
    <col min="4867" max="4867" width="51" style="65" customWidth="1"/>
    <col min="4868" max="4868" width="38.33203125" style="65" customWidth="1"/>
    <col min="4869" max="4869" width="18.6640625" style="65" customWidth="1"/>
    <col min="4870" max="5120" width="9.109375" style="65"/>
    <col min="5121" max="5121" width="13.88671875" style="65" customWidth="1"/>
    <col min="5122" max="5122" width="19.44140625" style="65" customWidth="1"/>
    <col min="5123" max="5123" width="51" style="65" customWidth="1"/>
    <col min="5124" max="5124" width="38.33203125" style="65" customWidth="1"/>
    <col min="5125" max="5125" width="18.6640625" style="65" customWidth="1"/>
    <col min="5126" max="5376" width="9.109375" style="65"/>
    <col min="5377" max="5377" width="13.88671875" style="65" customWidth="1"/>
    <col min="5378" max="5378" width="19.44140625" style="65" customWidth="1"/>
    <col min="5379" max="5379" width="51" style="65" customWidth="1"/>
    <col min="5380" max="5380" width="38.33203125" style="65" customWidth="1"/>
    <col min="5381" max="5381" width="18.6640625" style="65" customWidth="1"/>
    <col min="5382" max="5632" width="9.109375" style="65"/>
    <col min="5633" max="5633" width="13.88671875" style="65" customWidth="1"/>
    <col min="5634" max="5634" width="19.44140625" style="65" customWidth="1"/>
    <col min="5635" max="5635" width="51" style="65" customWidth="1"/>
    <col min="5636" max="5636" width="38.33203125" style="65" customWidth="1"/>
    <col min="5637" max="5637" width="18.6640625" style="65" customWidth="1"/>
    <col min="5638" max="5888" width="9.109375" style="65"/>
    <col min="5889" max="5889" width="13.88671875" style="65" customWidth="1"/>
    <col min="5890" max="5890" width="19.44140625" style="65" customWidth="1"/>
    <col min="5891" max="5891" width="51" style="65" customWidth="1"/>
    <col min="5892" max="5892" width="38.33203125" style="65" customWidth="1"/>
    <col min="5893" max="5893" width="18.6640625" style="65" customWidth="1"/>
    <col min="5894" max="6144" width="9.109375" style="65"/>
    <col min="6145" max="6145" width="13.88671875" style="65" customWidth="1"/>
    <col min="6146" max="6146" width="19.44140625" style="65" customWidth="1"/>
    <col min="6147" max="6147" width="51" style="65" customWidth="1"/>
    <col min="6148" max="6148" width="38.33203125" style="65" customWidth="1"/>
    <col min="6149" max="6149" width="18.6640625" style="65" customWidth="1"/>
    <col min="6150" max="6400" width="9.109375" style="65"/>
    <col min="6401" max="6401" width="13.88671875" style="65" customWidth="1"/>
    <col min="6402" max="6402" width="19.44140625" style="65" customWidth="1"/>
    <col min="6403" max="6403" width="51" style="65" customWidth="1"/>
    <col min="6404" max="6404" width="38.33203125" style="65" customWidth="1"/>
    <col min="6405" max="6405" width="18.6640625" style="65" customWidth="1"/>
    <col min="6406" max="6656" width="9.109375" style="65"/>
    <col min="6657" max="6657" width="13.88671875" style="65" customWidth="1"/>
    <col min="6658" max="6658" width="19.44140625" style="65" customWidth="1"/>
    <col min="6659" max="6659" width="51" style="65" customWidth="1"/>
    <col min="6660" max="6660" width="38.33203125" style="65" customWidth="1"/>
    <col min="6661" max="6661" width="18.6640625" style="65" customWidth="1"/>
    <col min="6662" max="6912" width="9.109375" style="65"/>
    <col min="6913" max="6913" width="13.88671875" style="65" customWidth="1"/>
    <col min="6914" max="6914" width="19.44140625" style="65" customWidth="1"/>
    <col min="6915" max="6915" width="51" style="65" customWidth="1"/>
    <col min="6916" max="6916" width="38.33203125" style="65" customWidth="1"/>
    <col min="6917" max="6917" width="18.6640625" style="65" customWidth="1"/>
    <col min="6918" max="7168" width="9.109375" style="65"/>
    <col min="7169" max="7169" width="13.88671875" style="65" customWidth="1"/>
    <col min="7170" max="7170" width="19.44140625" style="65" customWidth="1"/>
    <col min="7171" max="7171" width="51" style="65" customWidth="1"/>
    <col min="7172" max="7172" width="38.33203125" style="65" customWidth="1"/>
    <col min="7173" max="7173" width="18.6640625" style="65" customWidth="1"/>
    <col min="7174" max="7424" width="9.109375" style="65"/>
    <col min="7425" max="7425" width="13.88671875" style="65" customWidth="1"/>
    <col min="7426" max="7426" width="19.44140625" style="65" customWidth="1"/>
    <col min="7427" max="7427" width="51" style="65" customWidth="1"/>
    <col min="7428" max="7428" width="38.33203125" style="65" customWidth="1"/>
    <col min="7429" max="7429" width="18.6640625" style="65" customWidth="1"/>
    <col min="7430" max="7680" width="9.109375" style="65"/>
    <col min="7681" max="7681" width="13.88671875" style="65" customWidth="1"/>
    <col min="7682" max="7682" width="19.44140625" style="65" customWidth="1"/>
    <col min="7683" max="7683" width="51" style="65" customWidth="1"/>
    <col min="7684" max="7684" width="38.33203125" style="65" customWidth="1"/>
    <col min="7685" max="7685" width="18.6640625" style="65" customWidth="1"/>
    <col min="7686" max="7936" width="9.109375" style="65"/>
    <col min="7937" max="7937" width="13.88671875" style="65" customWidth="1"/>
    <col min="7938" max="7938" width="19.44140625" style="65" customWidth="1"/>
    <col min="7939" max="7939" width="51" style="65" customWidth="1"/>
    <col min="7940" max="7940" width="38.33203125" style="65" customWidth="1"/>
    <col min="7941" max="7941" width="18.6640625" style="65" customWidth="1"/>
    <col min="7942" max="8192" width="9.109375" style="65"/>
    <col min="8193" max="8193" width="13.88671875" style="65" customWidth="1"/>
    <col min="8194" max="8194" width="19.44140625" style="65" customWidth="1"/>
    <col min="8195" max="8195" width="51" style="65" customWidth="1"/>
    <col min="8196" max="8196" width="38.33203125" style="65" customWidth="1"/>
    <col min="8197" max="8197" width="18.6640625" style="65" customWidth="1"/>
    <col min="8198" max="8448" width="9.109375" style="65"/>
    <col min="8449" max="8449" width="13.88671875" style="65" customWidth="1"/>
    <col min="8450" max="8450" width="19.44140625" style="65" customWidth="1"/>
    <col min="8451" max="8451" width="51" style="65" customWidth="1"/>
    <col min="8452" max="8452" width="38.33203125" style="65" customWidth="1"/>
    <col min="8453" max="8453" width="18.6640625" style="65" customWidth="1"/>
    <col min="8454" max="8704" width="9.109375" style="65"/>
    <col min="8705" max="8705" width="13.88671875" style="65" customWidth="1"/>
    <col min="8706" max="8706" width="19.44140625" style="65" customWidth="1"/>
    <col min="8707" max="8707" width="51" style="65" customWidth="1"/>
    <col min="8708" max="8708" width="38.33203125" style="65" customWidth="1"/>
    <col min="8709" max="8709" width="18.6640625" style="65" customWidth="1"/>
    <col min="8710" max="8960" width="9.109375" style="65"/>
    <col min="8961" max="8961" width="13.88671875" style="65" customWidth="1"/>
    <col min="8962" max="8962" width="19.44140625" style="65" customWidth="1"/>
    <col min="8963" max="8963" width="51" style="65" customWidth="1"/>
    <col min="8964" max="8964" width="38.33203125" style="65" customWidth="1"/>
    <col min="8965" max="8965" width="18.6640625" style="65" customWidth="1"/>
    <col min="8966" max="9216" width="9.109375" style="65"/>
    <col min="9217" max="9217" width="13.88671875" style="65" customWidth="1"/>
    <col min="9218" max="9218" width="19.44140625" style="65" customWidth="1"/>
    <col min="9219" max="9219" width="51" style="65" customWidth="1"/>
    <col min="9220" max="9220" width="38.33203125" style="65" customWidth="1"/>
    <col min="9221" max="9221" width="18.6640625" style="65" customWidth="1"/>
    <col min="9222" max="9472" width="9.109375" style="65"/>
    <col min="9473" max="9473" width="13.88671875" style="65" customWidth="1"/>
    <col min="9474" max="9474" width="19.44140625" style="65" customWidth="1"/>
    <col min="9475" max="9475" width="51" style="65" customWidth="1"/>
    <col min="9476" max="9476" width="38.33203125" style="65" customWidth="1"/>
    <col min="9477" max="9477" width="18.6640625" style="65" customWidth="1"/>
    <col min="9478" max="9728" width="9.109375" style="65"/>
    <col min="9729" max="9729" width="13.88671875" style="65" customWidth="1"/>
    <col min="9730" max="9730" width="19.44140625" style="65" customWidth="1"/>
    <col min="9731" max="9731" width="51" style="65" customWidth="1"/>
    <col min="9732" max="9732" width="38.33203125" style="65" customWidth="1"/>
    <col min="9733" max="9733" width="18.6640625" style="65" customWidth="1"/>
    <col min="9734" max="9984" width="9.109375" style="65"/>
    <col min="9985" max="9985" width="13.88671875" style="65" customWidth="1"/>
    <col min="9986" max="9986" width="19.44140625" style="65" customWidth="1"/>
    <col min="9987" max="9987" width="51" style="65" customWidth="1"/>
    <col min="9988" max="9988" width="38.33203125" style="65" customWidth="1"/>
    <col min="9989" max="9989" width="18.6640625" style="65" customWidth="1"/>
    <col min="9990" max="10240" width="9.109375" style="65"/>
    <col min="10241" max="10241" width="13.88671875" style="65" customWidth="1"/>
    <col min="10242" max="10242" width="19.44140625" style="65" customWidth="1"/>
    <col min="10243" max="10243" width="51" style="65" customWidth="1"/>
    <col min="10244" max="10244" width="38.33203125" style="65" customWidth="1"/>
    <col min="10245" max="10245" width="18.6640625" style="65" customWidth="1"/>
    <col min="10246" max="10496" width="9.109375" style="65"/>
    <col min="10497" max="10497" width="13.88671875" style="65" customWidth="1"/>
    <col min="10498" max="10498" width="19.44140625" style="65" customWidth="1"/>
    <col min="10499" max="10499" width="51" style="65" customWidth="1"/>
    <col min="10500" max="10500" width="38.33203125" style="65" customWidth="1"/>
    <col min="10501" max="10501" width="18.6640625" style="65" customWidth="1"/>
    <col min="10502" max="10752" width="9.109375" style="65"/>
    <col min="10753" max="10753" width="13.88671875" style="65" customWidth="1"/>
    <col min="10754" max="10754" width="19.44140625" style="65" customWidth="1"/>
    <col min="10755" max="10755" width="51" style="65" customWidth="1"/>
    <col min="10756" max="10756" width="38.33203125" style="65" customWidth="1"/>
    <col min="10757" max="10757" width="18.6640625" style="65" customWidth="1"/>
    <col min="10758" max="11008" width="9.109375" style="65"/>
    <col min="11009" max="11009" width="13.88671875" style="65" customWidth="1"/>
    <col min="11010" max="11010" width="19.44140625" style="65" customWidth="1"/>
    <col min="11011" max="11011" width="51" style="65" customWidth="1"/>
    <col min="11012" max="11012" width="38.33203125" style="65" customWidth="1"/>
    <col min="11013" max="11013" width="18.6640625" style="65" customWidth="1"/>
    <col min="11014" max="11264" width="9.109375" style="65"/>
    <col min="11265" max="11265" width="13.88671875" style="65" customWidth="1"/>
    <col min="11266" max="11266" width="19.44140625" style="65" customWidth="1"/>
    <col min="11267" max="11267" width="51" style="65" customWidth="1"/>
    <col min="11268" max="11268" width="38.33203125" style="65" customWidth="1"/>
    <col min="11269" max="11269" width="18.6640625" style="65" customWidth="1"/>
    <col min="11270" max="11520" width="9.109375" style="65"/>
    <col min="11521" max="11521" width="13.88671875" style="65" customWidth="1"/>
    <col min="11522" max="11522" width="19.44140625" style="65" customWidth="1"/>
    <col min="11523" max="11523" width="51" style="65" customWidth="1"/>
    <col min="11524" max="11524" width="38.33203125" style="65" customWidth="1"/>
    <col min="11525" max="11525" width="18.6640625" style="65" customWidth="1"/>
    <col min="11526" max="11776" width="9.109375" style="65"/>
    <col min="11777" max="11777" width="13.88671875" style="65" customWidth="1"/>
    <col min="11778" max="11778" width="19.44140625" style="65" customWidth="1"/>
    <col min="11779" max="11779" width="51" style="65" customWidth="1"/>
    <col min="11780" max="11780" width="38.33203125" style="65" customWidth="1"/>
    <col min="11781" max="11781" width="18.6640625" style="65" customWidth="1"/>
    <col min="11782" max="12032" width="9.109375" style="65"/>
    <col min="12033" max="12033" width="13.88671875" style="65" customWidth="1"/>
    <col min="12034" max="12034" width="19.44140625" style="65" customWidth="1"/>
    <col min="12035" max="12035" width="51" style="65" customWidth="1"/>
    <col min="12036" max="12036" width="38.33203125" style="65" customWidth="1"/>
    <col min="12037" max="12037" width="18.6640625" style="65" customWidth="1"/>
    <col min="12038" max="12288" width="9.109375" style="65"/>
    <col min="12289" max="12289" width="13.88671875" style="65" customWidth="1"/>
    <col min="12290" max="12290" width="19.44140625" style="65" customWidth="1"/>
    <col min="12291" max="12291" width="51" style="65" customWidth="1"/>
    <col min="12292" max="12292" width="38.33203125" style="65" customWidth="1"/>
    <col min="12293" max="12293" width="18.6640625" style="65" customWidth="1"/>
    <col min="12294" max="12544" width="9.109375" style="65"/>
    <col min="12545" max="12545" width="13.88671875" style="65" customWidth="1"/>
    <col min="12546" max="12546" width="19.44140625" style="65" customWidth="1"/>
    <col min="12547" max="12547" width="51" style="65" customWidth="1"/>
    <col min="12548" max="12548" width="38.33203125" style="65" customWidth="1"/>
    <col min="12549" max="12549" width="18.6640625" style="65" customWidth="1"/>
    <col min="12550" max="12800" width="9.109375" style="65"/>
    <col min="12801" max="12801" width="13.88671875" style="65" customWidth="1"/>
    <col min="12802" max="12802" width="19.44140625" style="65" customWidth="1"/>
    <col min="12803" max="12803" width="51" style="65" customWidth="1"/>
    <col min="12804" max="12804" width="38.33203125" style="65" customWidth="1"/>
    <col min="12805" max="12805" width="18.6640625" style="65" customWidth="1"/>
    <col min="12806" max="13056" width="9.109375" style="65"/>
    <col min="13057" max="13057" width="13.88671875" style="65" customWidth="1"/>
    <col min="13058" max="13058" width="19.44140625" style="65" customWidth="1"/>
    <col min="13059" max="13059" width="51" style="65" customWidth="1"/>
    <col min="13060" max="13060" width="38.33203125" style="65" customWidth="1"/>
    <col min="13061" max="13061" width="18.6640625" style="65" customWidth="1"/>
    <col min="13062" max="13312" width="9.109375" style="65"/>
    <col min="13313" max="13313" width="13.88671875" style="65" customWidth="1"/>
    <col min="13314" max="13314" width="19.44140625" style="65" customWidth="1"/>
    <col min="13315" max="13315" width="51" style="65" customWidth="1"/>
    <col min="13316" max="13316" width="38.33203125" style="65" customWidth="1"/>
    <col min="13317" max="13317" width="18.6640625" style="65" customWidth="1"/>
    <col min="13318" max="13568" width="9.109375" style="65"/>
    <col min="13569" max="13569" width="13.88671875" style="65" customWidth="1"/>
    <col min="13570" max="13570" width="19.44140625" style="65" customWidth="1"/>
    <col min="13571" max="13571" width="51" style="65" customWidth="1"/>
    <col min="13572" max="13572" width="38.33203125" style="65" customWidth="1"/>
    <col min="13573" max="13573" width="18.6640625" style="65" customWidth="1"/>
    <col min="13574" max="13824" width="9.109375" style="65"/>
    <col min="13825" max="13825" width="13.88671875" style="65" customWidth="1"/>
    <col min="13826" max="13826" width="19.44140625" style="65" customWidth="1"/>
    <col min="13827" max="13827" width="51" style="65" customWidth="1"/>
    <col min="13828" max="13828" width="38.33203125" style="65" customWidth="1"/>
    <col min="13829" max="13829" width="18.6640625" style="65" customWidth="1"/>
    <col min="13830" max="14080" width="9.109375" style="65"/>
    <col min="14081" max="14081" width="13.88671875" style="65" customWidth="1"/>
    <col min="14082" max="14082" width="19.44140625" style="65" customWidth="1"/>
    <col min="14083" max="14083" width="51" style="65" customWidth="1"/>
    <col min="14084" max="14084" width="38.33203125" style="65" customWidth="1"/>
    <col min="14085" max="14085" width="18.6640625" style="65" customWidth="1"/>
    <col min="14086" max="14336" width="9.109375" style="65"/>
    <col min="14337" max="14337" width="13.88671875" style="65" customWidth="1"/>
    <col min="14338" max="14338" width="19.44140625" style="65" customWidth="1"/>
    <col min="14339" max="14339" width="51" style="65" customWidth="1"/>
    <col min="14340" max="14340" width="38.33203125" style="65" customWidth="1"/>
    <col min="14341" max="14341" width="18.6640625" style="65" customWidth="1"/>
    <col min="14342" max="14592" width="9.109375" style="65"/>
    <col min="14593" max="14593" width="13.88671875" style="65" customWidth="1"/>
    <col min="14594" max="14594" width="19.44140625" style="65" customWidth="1"/>
    <col min="14595" max="14595" width="51" style="65" customWidth="1"/>
    <col min="14596" max="14596" width="38.33203125" style="65" customWidth="1"/>
    <col min="14597" max="14597" width="18.6640625" style="65" customWidth="1"/>
    <col min="14598" max="14848" width="9.109375" style="65"/>
    <col min="14849" max="14849" width="13.88671875" style="65" customWidth="1"/>
    <col min="14850" max="14850" width="19.44140625" style="65" customWidth="1"/>
    <col min="14851" max="14851" width="51" style="65" customWidth="1"/>
    <col min="14852" max="14852" width="38.33203125" style="65" customWidth="1"/>
    <col min="14853" max="14853" width="18.6640625" style="65" customWidth="1"/>
    <col min="14854" max="15104" width="9.109375" style="65"/>
    <col min="15105" max="15105" width="13.88671875" style="65" customWidth="1"/>
    <col min="15106" max="15106" width="19.44140625" style="65" customWidth="1"/>
    <col min="15107" max="15107" width="51" style="65" customWidth="1"/>
    <col min="15108" max="15108" width="38.33203125" style="65" customWidth="1"/>
    <col min="15109" max="15109" width="18.6640625" style="65" customWidth="1"/>
    <col min="15110" max="15360" width="9.109375" style="65"/>
    <col min="15361" max="15361" width="13.88671875" style="65" customWidth="1"/>
    <col min="15362" max="15362" width="19.44140625" style="65" customWidth="1"/>
    <col min="15363" max="15363" width="51" style="65" customWidth="1"/>
    <col min="15364" max="15364" width="38.33203125" style="65" customWidth="1"/>
    <col min="15365" max="15365" width="18.6640625" style="65" customWidth="1"/>
    <col min="15366" max="15616" width="9.109375" style="65"/>
    <col min="15617" max="15617" width="13.88671875" style="65" customWidth="1"/>
    <col min="15618" max="15618" width="19.44140625" style="65" customWidth="1"/>
    <col min="15619" max="15619" width="51" style="65" customWidth="1"/>
    <col min="15620" max="15620" width="38.33203125" style="65" customWidth="1"/>
    <col min="15621" max="15621" width="18.6640625" style="65" customWidth="1"/>
    <col min="15622" max="15872" width="9.109375" style="65"/>
    <col min="15873" max="15873" width="13.88671875" style="65" customWidth="1"/>
    <col min="15874" max="15874" width="19.44140625" style="65" customWidth="1"/>
    <col min="15875" max="15875" width="51" style="65" customWidth="1"/>
    <col min="15876" max="15876" width="38.33203125" style="65" customWidth="1"/>
    <col min="15877" max="15877" width="18.6640625" style="65" customWidth="1"/>
    <col min="15878" max="16128" width="9.109375" style="65"/>
    <col min="16129" max="16129" width="13.88671875" style="65" customWidth="1"/>
    <col min="16130" max="16130" width="19.44140625" style="65" customWidth="1"/>
    <col min="16131" max="16131" width="51" style="65" customWidth="1"/>
    <col min="16132" max="16132" width="38.33203125" style="65" customWidth="1"/>
    <col min="16133" max="16133" width="18.6640625" style="65" customWidth="1"/>
    <col min="16134" max="16384" width="9.109375" style="65"/>
  </cols>
  <sheetData>
    <row r="1" spans="1:8" ht="15.6">
      <c r="A1" s="84"/>
      <c r="B1" s="84"/>
      <c r="C1" s="84"/>
      <c r="D1" s="84"/>
      <c r="E1" s="552" t="s">
        <v>408</v>
      </c>
      <c r="F1" s="82"/>
      <c r="G1" s="319"/>
      <c r="H1" s="319"/>
    </row>
    <row r="2" spans="1:8" ht="28.2">
      <c r="A2" s="1285" t="s">
        <v>894</v>
      </c>
      <c r="B2" s="1285"/>
      <c r="C2" s="1285"/>
      <c r="D2" s="1285"/>
      <c r="E2" s="1285"/>
      <c r="F2" s="83"/>
      <c r="G2" s="83"/>
      <c r="H2" s="83"/>
    </row>
    <row r="3" spans="1:8" ht="9.75" customHeight="1">
      <c r="A3" s="543"/>
      <c r="B3" s="543"/>
      <c r="C3" s="543"/>
      <c r="D3" s="543"/>
      <c r="E3" s="543"/>
      <c r="F3" s="543"/>
      <c r="G3" s="543"/>
      <c r="H3" s="543"/>
    </row>
    <row r="4" spans="1:8" ht="18">
      <c r="A4" s="121" t="s">
        <v>811</v>
      </c>
      <c r="B4" s="608"/>
      <c r="C4" s="319"/>
      <c r="D4" s="319"/>
      <c r="E4" s="76"/>
      <c r="F4" s="76"/>
      <c r="G4" s="76"/>
      <c r="H4" s="76"/>
    </row>
    <row r="5" spans="1:8" ht="18">
      <c r="A5" s="121" t="s">
        <v>71</v>
      </c>
      <c r="B5" s="135"/>
      <c r="C5" s="84"/>
      <c r="D5" s="155"/>
      <c r="E5" s="84"/>
      <c r="F5" s="84"/>
      <c r="G5" s="84"/>
      <c r="H5" s="76"/>
    </row>
    <row r="6" spans="1:8" ht="22.8">
      <c r="A6" s="121" t="s">
        <v>0</v>
      </c>
      <c r="B6" s="75"/>
      <c r="C6" s="75"/>
      <c r="D6" s="75"/>
      <c r="E6" s="84"/>
      <c r="F6" s="84"/>
      <c r="G6" s="84"/>
      <c r="H6" s="76"/>
    </row>
    <row r="7" spans="1:8" ht="16.2" thickBot="1">
      <c r="A7" s="84"/>
      <c r="B7" s="84"/>
      <c r="C7" s="84"/>
      <c r="D7" s="121"/>
      <c r="E7" s="84"/>
      <c r="F7" s="84"/>
      <c r="G7" s="84"/>
      <c r="H7" s="84"/>
    </row>
    <row r="8" spans="1:8" ht="30" customHeight="1" thickBot="1">
      <c r="A8" s="233" t="s">
        <v>91</v>
      </c>
      <c r="B8" s="233" t="s">
        <v>92</v>
      </c>
      <c r="C8" s="233" t="s">
        <v>93</v>
      </c>
      <c r="D8" s="233" t="s">
        <v>94</v>
      </c>
      <c r="E8" s="233" t="s">
        <v>95</v>
      </c>
      <c r="F8" s="319"/>
      <c r="G8" s="319"/>
      <c r="H8" s="319"/>
    </row>
    <row r="9" spans="1:8" ht="15.6">
      <c r="A9" s="243"/>
      <c r="B9" s="244"/>
      <c r="C9" s="245"/>
      <c r="D9" s="246"/>
      <c r="E9" s="226"/>
      <c r="F9" s="319"/>
      <c r="G9" s="319"/>
      <c r="H9" s="319"/>
    </row>
    <row r="10" spans="1:8" ht="15.6">
      <c r="A10" s="247"/>
      <c r="B10" s="67"/>
      <c r="C10" s="212"/>
      <c r="D10" s="248"/>
      <c r="E10" s="249"/>
      <c r="F10" s="319"/>
      <c r="G10" s="319"/>
      <c r="H10" s="319"/>
    </row>
    <row r="11" spans="1:8" ht="15.6">
      <c r="A11" s="247"/>
      <c r="B11" s="67"/>
      <c r="C11" s="212"/>
      <c r="D11" s="248"/>
      <c r="E11" s="249"/>
      <c r="F11" s="319"/>
      <c r="G11" s="319"/>
      <c r="H11" s="319"/>
    </row>
    <row r="12" spans="1:8" ht="15.6">
      <c r="A12" s="250"/>
      <c r="B12" s="74"/>
      <c r="C12" s="216"/>
      <c r="D12" s="251"/>
      <c r="E12" s="252"/>
      <c r="F12" s="319"/>
      <c r="G12" s="319"/>
      <c r="H12" s="319"/>
    </row>
    <row r="13" spans="1:8" ht="15.6">
      <c r="A13" s="250"/>
      <c r="B13" s="74"/>
      <c r="C13" s="218"/>
      <c r="D13" s="251"/>
      <c r="E13" s="253"/>
      <c r="F13" s="319"/>
      <c r="G13" s="319"/>
      <c r="H13" s="319"/>
    </row>
    <row r="14" spans="1:8" ht="15.6">
      <c r="A14" s="250"/>
      <c r="B14" s="74"/>
      <c r="C14" s="218"/>
      <c r="D14" s="251"/>
      <c r="E14" s="253"/>
      <c r="F14" s="319"/>
      <c r="G14" s="319"/>
      <c r="H14" s="319"/>
    </row>
    <row r="15" spans="1:8" ht="15.6">
      <c r="A15" s="250"/>
      <c r="B15" s="74"/>
      <c r="C15" s="218"/>
      <c r="D15" s="251"/>
      <c r="E15" s="253"/>
      <c r="F15" s="319"/>
      <c r="G15" s="319"/>
      <c r="H15" s="319"/>
    </row>
    <row r="16" spans="1:8" ht="15.6">
      <c r="A16" s="250"/>
      <c r="B16" s="254"/>
      <c r="C16" s="216"/>
      <c r="D16" s="251"/>
      <c r="E16" s="252"/>
      <c r="F16" s="319"/>
      <c r="G16" s="319"/>
      <c r="H16" s="319"/>
    </row>
    <row r="17" spans="1:8" ht="15.6">
      <c r="A17" s="250"/>
      <c r="B17" s="74"/>
      <c r="C17" s="216"/>
      <c r="D17" s="251"/>
      <c r="E17" s="252"/>
      <c r="F17" s="319"/>
      <c r="G17" s="319"/>
      <c r="H17" s="319"/>
    </row>
    <row r="18" spans="1:8" ht="15.6">
      <c r="A18" s="250"/>
      <c r="B18" s="74"/>
      <c r="C18" s="216"/>
      <c r="D18" s="251"/>
      <c r="E18" s="252"/>
      <c r="F18" s="319"/>
      <c r="G18" s="319"/>
      <c r="H18" s="319"/>
    </row>
    <row r="19" spans="1:8" ht="15.6">
      <c r="A19" s="250"/>
      <c r="B19" s="74"/>
      <c r="C19" s="216"/>
      <c r="D19" s="251"/>
      <c r="E19" s="252"/>
      <c r="F19" s="319"/>
      <c r="G19" s="319"/>
      <c r="H19" s="319"/>
    </row>
    <row r="20" spans="1:8" ht="15.6">
      <c r="A20" s="255"/>
      <c r="B20" s="254"/>
      <c r="C20" s="216"/>
      <c r="D20" s="251"/>
      <c r="E20" s="252"/>
      <c r="F20" s="319"/>
      <c r="G20" s="319"/>
      <c r="H20" s="319"/>
    </row>
    <row r="21" spans="1:8" ht="15.6">
      <c r="A21" s="255"/>
      <c r="B21" s="250"/>
      <c r="C21" s="216"/>
      <c r="D21" s="251"/>
      <c r="E21" s="252"/>
      <c r="F21" s="319"/>
      <c r="G21" s="319"/>
      <c r="H21" s="319"/>
    </row>
    <row r="22" spans="1:8" ht="15.6">
      <c r="A22" s="250"/>
      <c r="B22" s="250"/>
      <c r="C22" s="216"/>
      <c r="D22" s="251"/>
      <c r="E22" s="252"/>
      <c r="F22" s="319"/>
      <c r="G22" s="319"/>
      <c r="H22" s="319"/>
    </row>
    <row r="23" spans="1:8" ht="15.6">
      <c r="A23" s="250"/>
      <c r="B23" s="250"/>
      <c r="C23" s="216"/>
      <c r="D23" s="251"/>
      <c r="E23" s="252"/>
      <c r="F23" s="319"/>
      <c r="G23" s="319"/>
      <c r="H23" s="319"/>
    </row>
    <row r="24" spans="1:8" ht="15.6">
      <c r="A24" s="250"/>
      <c r="B24" s="250"/>
      <c r="C24" s="220"/>
      <c r="D24" s="251"/>
      <c r="E24" s="252"/>
      <c r="F24" s="319"/>
      <c r="G24" s="319"/>
      <c r="H24" s="319"/>
    </row>
    <row r="25" spans="1:8" ht="16.2" thickBot="1">
      <c r="A25" s="256"/>
      <c r="B25" s="257"/>
      <c r="C25" s="222"/>
      <c r="D25" s="258"/>
      <c r="E25" s="259"/>
      <c r="F25" s="319"/>
      <c r="G25" s="319"/>
      <c r="H25" s="319"/>
    </row>
    <row r="26" spans="1:8" ht="15.6">
      <c r="A26" s="319"/>
      <c r="B26" s="319"/>
      <c r="C26" s="319"/>
      <c r="D26" s="319"/>
      <c r="E26" s="319"/>
      <c r="F26" s="319"/>
      <c r="G26" s="319"/>
      <c r="H26" s="319"/>
    </row>
    <row r="30" spans="1:8" ht="15.6">
      <c r="D30" s="13" t="s">
        <v>387</v>
      </c>
      <c r="E30" s="319"/>
    </row>
    <row r="31" spans="1:8" ht="15.6">
      <c r="D31" s="50" t="s">
        <v>252</v>
      </c>
      <c r="E31" s="319"/>
    </row>
    <row r="32" spans="1:8" ht="15.6">
      <c r="D32" s="116" t="s">
        <v>261</v>
      </c>
    </row>
    <row r="33" spans="4:4" ht="15.6">
      <c r="D33" s="56" t="s">
        <v>14</v>
      </c>
    </row>
  </sheetData>
  <mergeCells count="1">
    <mergeCell ref="A2:E2"/>
  </mergeCells>
  <pageMargins left="0.82" right="0.7" top="0.75" bottom="0.25" header="0.3" footer="0.3"/>
  <pageSetup paperSize="9" scale="90" firstPageNumber="46" orientation="landscape" useFirstPageNumber="1" r:id="rId1"/>
  <headerFooter>
    <oddFooter>&amp;C&amp;10&amp;P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H26"/>
  <sheetViews>
    <sheetView workbookViewId="0">
      <selection activeCell="E9" sqref="E9"/>
    </sheetView>
  </sheetViews>
  <sheetFormatPr defaultColWidth="8.88671875" defaultRowHeight="15.6"/>
  <cols>
    <col min="1" max="1" width="8.88671875" style="385"/>
    <col min="2" max="2" width="26" style="385" customWidth="1"/>
    <col min="3" max="3" width="18" style="385" customWidth="1"/>
    <col min="4" max="4" width="15.33203125" style="607" customWidth="1"/>
    <col min="5" max="5" width="13.44140625" style="607" customWidth="1"/>
    <col min="6" max="6" width="12.5546875" style="385" customWidth="1"/>
    <col min="7" max="7" width="14.33203125" style="385" customWidth="1"/>
    <col min="8" max="8" width="15.33203125" style="385" customWidth="1"/>
    <col min="9" max="16384" width="8.88671875" style="385"/>
  </cols>
  <sheetData>
    <row r="2" spans="2:8">
      <c r="H2" s="609" t="s">
        <v>374</v>
      </c>
    </row>
    <row r="3" spans="2:8" ht="18">
      <c r="B3" s="1292" t="s">
        <v>895</v>
      </c>
      <c r="C3" s="1292"/>
      <c r="D3" s="1292"/>
      <c r="E3" s="1292"/>
      <c r="F3" s="1292"/>
      <c r="G3" s="1292"/>
      <c r="H3" s="1292"/>
    </row>
    <row r="4" spans="2:8" ht="21">
      <c r="B4" s="610"/>
      <c r="C4" s="610"/>
      <c r="D4" s="611"/>
      <c r="E4" s="611"/>
      <c r="F4" s="610"/>
      <c r="G4" s="610"/>
      <c r="H4" s="610"/>
    </row>
    <row r="5" spans="2:8">
      <c r="B5" s="1293" t="s">
        <v>752</v>
      </c>
      <c r="C5" s="1293"/>
      <c r="D5" s="1293"/>
      <c r="E5" s="1293"/>
      <c r="F5" s="1293"/>
      <c r="G5" s="1293"/>
      <c r="H5" s="1293"/>
    </row>
    <row r="6" spans="2:8">
      <c r="B6" s="479" t="s">
        <v>798</v>
      </c>
      <c r="C6" s="612"/>
      <c r="E6" s="569"/>
    </row>
    <row r="7" spans="2:8" ht="16.2" thickBot="1">
      <c r="B7" s="613"/>
      <c r="C7" s="613"/>
      <c r="D7" s="614"/>
      <c r="E7" s="614"/>
      <c r="F7" s="613"/>
    </row>
    <row r="8" spans="2:8" s="618" customFormat="1" ht="55.8" thickBot="1">
      <c r="B8" s="615" t="s">
        <v>812</v>
      </c>
      <c r="C8" s="615" t="s">
        <v>813</v>
      </c>
      <c r="D8" s="616" t="s">
        <v>896</v>
      </c>
      <c r="E8" s="616" t="s">
        <v>897</v>
      </c>
      <c r="F8" s="617" t="s">
        <v>814</v>
      </c>
      <c r="G8" s="615" t="s">
        <v>815</v>
      </c>
      <c r="H8" s="615" t="s">
        <v>816</v>
      </c>
    </row>
    <row r="9" spans="2:8">
      <c r="B9" s="619"/>
      <c r="C9" s="620"/>
      <c r="D9" s="621"/>
      <c r="E9" s="622"/>
      <c r="F9" s="619"/>
      <c r="G9" s="623"/>
      <c r="H9" s="620"/>
    </row>
    <row r="10" spans="2:8">
      <c r="B10" s="624"/>
      <c r="C10" s="625"/>
      <c r="D10" s="626"/>
      <c r="E10" s="627"/>
      <c r="F10" s="624"/>
      <c r="G10" s="624"/>
      <c r="H10" s="625"/>
    </row>
    <row r="11" spans="2:8">
      <c r="B11" s="624"/>
      <c r="C11" s="625"/>
      <c r="D11" s="626"/>
      <c r="E11" s="627"/>
      <c r="F11" s="624"/>
      <c r="G11" s="624"/>
      <c r="H11" s="625"/>
    </row>
    <row r="12" spans="2:8">
      <c r="B12" s="624"/>
      <c r="C12" s="625"/>
      <c r="D12" s="626"/>
      <c r="E12" s="627"/>
      <c r="F12" s="624"/>
      <c r="G12" s="624"/>
      <c r="H12" s="625"/>
    </row>
    <row r="13" spans="2:8">
      <c r="B13" s="624"/>
      <c r="C13" s="625"/>
      <c r="D13" s="626"/>
      <c r="E13" s="627"/>
      <c r="F13" s="624"/>
      <c r="G13" s="624"/>
      <c r="H13" s="625"/>
    </row>
    <row r="14" spans="2:8">
      <c r="B14" s="624"/>
      <c r="C14" s="625"/>
      <c r="D14" s="626"/>
      <c r="E14" s="627"/>
      <c r="F14" s="624"/>
      <c r="G14" s="624"/>
      <c r="H14" s="625"/>
    </row>
    <row r="15" spans="2:8">
      <c r="B15" s="624"/>
      <c r="C15" s="625"/>
      <c r="D15" s="626"/>
      <c r="E15" s="627"/>
      <c r="F15" s="624"/>
      <c r="G15" s="624"/>
      <c r="H15" s="625"/>
    </row>
    <row r="16" spans="2:8">
      <c r="B16" s="624"/>
      <c r="C16" s="625"/>
      <c r="D16" s="626"/>
      <c r="E16" s="627"/>
      <c r="F16" s="624"/>
      <c r="G16" s="624"/>
      <c r="H16" s="625"/>
    </row>
    <row r="17" spans="2:8">
      <c r="B17" s="624"/>
      <c r="C17" s="625"/>
      <c r="D17" s="626"/>
      <c r="E17" s="627"/>
      <c r="F17" s="624"/>
      <c r="G17" s="624"/>
      <c r="H17" s="625"/>
    </row>
    <row r="18" spans="2:8">
      <c r="B18" s="624"/>
      <c r="C18" s="625"/>
      <c r="D18" s="626"/>
      <c r="E18" s="627"/>
      <c r="F18" s="624"/>
      <c r="G18" s="624"/>
      <c r="H18" s="625"/>
    </row>
    <row r="19" spans="2:8">
      <c r="B19" s="624"/>
      <c r="C19" s="625"/>
      <c r="D19" s="626"/>
      <c r="E19" s="627"/>
      <c r="F19" s="624"/>
      <c r="G19" s="624"/>
      <c r="H19" s="625"/>
    </row>
    <row r="20" spans="2:8">
      <c r="B20" s="624"/>
      <c r="C20" s="625"/>
      <c r="D20" s="626"/>
      <c r="E20" s="627"/>
      <c r="F20" s="624"/>
      <c r="G20" s="624"/>
      <c r="H20" s="625"/>
    </row>
    <row r="21" spans="2:8" ht="16.2" thickBot="1">
      <c r="B21" s="628"/>
      <c r="C21" s="629"/>
      <c r="D21" s="630"/>
      <c r="E21" s="631"/>
      <c r="F21" s="628"/>
      <c r="G21" s="628"/>
      <c r="H21" s="629"/>
    </row>
    <row r="22" spans="2:8">
      <c r="B22" s="613"/>
      <c r="C22" s="613"/>
      <c r="D22" s="614"/>
      <c r="E22" s="614"/>
      <c r="F22" s="613"/>
    </row>
    <row r="23" spans="2:8">
      <c r="B23" s="612" t="s">
        <v>106</v>
      </c>
    </row>
    <row r="24" spans="2:8">
      <c r="C24" s="1266" t="s">
        <v>848</v>
      </c>
      <c r="D24" s="1266"/>
      <c r="E24" s="1266"/>
      <c r="F24" s="1266"/>
      <c r="G24" s="1266"/>
      <c r="H24" s="1266"/>
    </row>
    <row r="25" spans="2:8">
      <c r="C25" s="632"/>
      <c r="D25" s="1294" t="s">
        <v>787</v>
      </c>
      <c r="E25" s="1294"/>
      <c r="F25" s="1294"/>
      <c r="G25" s="1294"/>
      <c r="H25" s="1294"/>
    </row>
    <row r="26" spans="2:8">
      <c r="C26" s="632"/>
      <c r="D26" s="605"/>
      <c r="E26" s="1294" t="s">
        <v>91</v>
      </c>
      <c r="F26" s="1294"/>
      <c r="G26" s="1294"/>
      <c r="H26" s="1294"/>
    </row>
  </sheetData>
  <protectedRanges>
    <protectedRange sqref="B5:H7 B9:H21 C23:H26" name="Range1"/>
  </protectedRanges>
  <mergeCells count="5">
    <mergeCell ref="B3:H3"/>
    <mergeCell ref="B5:H5"/>
    <mergeCell ref="C24:H24"/>
    <mergeCell ref="D25:H25"/>
    <mergeCell ref="E26:H26"/>
  </mergeCells>
  <pageMargins left="1.4" right="0.7" top="0.75" bottom="0.75" header="0.3" footer="0.3"/>
  <pageSetup paperSize="9" firstPageNumber="47" orientation="landscape" useFirstPageNumber="1" verticalDpi="0"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1"/>
  <sheetViews>
    <sheetView workbookViewId="0">
      <selection activeCell="E14" sqref="E14"/>
    </sheetView>
  </sheetViews>
  <sheetFormatPr defaultColWidth="12.44140625" defaultRowHeight="15.6"/>
  <cols>
    <col min="1" max="1" width="22.109375" style="63" customWidth="1"/>
    <col min="2" max="2" width="21.5546875" style="63" customWidth="1"/>
    <col min="3" max="3" width="24" style="63" customWidth="1"/>
    <col min="4" max="4" width="19.109375" style="63" customWidth="1"/>
    <col min="5" max="5" width="31" style="63" customWidth="1"/>
    <col min="6" max="6" width="26.109375" style="63" customWidth="1"/>
    <col min="7" max="7" width="9.6640625" style="63" customWidth="1"/>
    <col min="8" max="8" width="16.109375" style="63" customWidth="1"/>
    <col min="9" max="9" width="6" style="63" customWidth="1"/>
    <col min="10" max="10" width="23.44140625" style="63" customWidth="1"/>
    <col min="11" max="11" width="6" style="63" customWidth="1"/>
    <col min="12" max="12" width="19.5546875" style="63" customWidth="1"/>
    <col min="13" max="13" width="2.109375" style="63" customWidth="1"/>
    <col min="14" max="14" width="3.44140625" style="63" customWidth="1"/>
    <col min="15" max="15" width="8.5546875" style="63" customWidth="1"/>
    <col min="16" max="16" width="9.88671875" style="63" customWidth="1"/>
    <col min="17" max="21" width="8.5546875" style="63" customWidth="1"/>
    <col min="22" max="256" width="12.44140625" style="63"/>
    <col min="257" max="257" width="22.109375" style="63" customWidth="1"/>
    <col min="258" max="258" width="23.5546875" style="63" customWidth="1"/>
    <col min="259" max="259" width="24" style="63" customWidth="1"/>
    <col min="260" max="260" width="19.109375" style="63" customWidth="1"/>
    <col min="261" max="261" width="31.88671875" style="63" customWidth="1"/>
    <col min="262" max="262" width="27.33203125" style="63" customWidth="1"/>
    <col min="263" max="263" width="9.6640625" style="63" customWidth="1"/>
    <col min="264" max="264" width="16.109375" style="63" customWidth="1"/>
    <col min="265" max="265" width="6" style="63" customWidth="1"/>
    <col min="266" max="266" width="23.44140625" style="63" customWidth="1"/>
    <col min="267" max="267" width="6" style="63" customWidth="1"/>
    <col min="268" max="268" width="19.5546875" style="63" customWidth="1"/>
    <col min="269" max="269" width="2.109375" style="63" customWidth="1"/>
    <col min="270" max="270" width="3.44140625" style="63" customWidth="1"/>
    <col min="271" max="271" width="8.5546875" style="63" customWidth="1"/>
    <col min="272" max="272" width="9.88671875" style="63" customWidth="1"/>
    <col min="273" max="277" width="8.5546875" style="63" customWidth="1"/>
    <col min="278" max="512" width="12.44140625" style="63"/>
    <col min="513" max="513" width="22.109375" style="63" customWidth="1"/>
    <col min="514" max="514" width="23.5546875" style="63" customWidth="1"/>
    <col min="515" max="515" width="24" style="63" customWidth="1"/>
    <col min="516" max="516" width="19.109375" style="63" customWidth="1"/>
    <col min="517" max="517" width="31.88671875" style="63" customWidth="1"/>
    <col min="518" max="518" width="27.33203125" style="63" customWidth="1"/>
    <col min="519" max="519" width="9.6640625" style="63" customWidth="1"/>
    <col min="520" max="520" width="16.109375" style="63" customWidth="1"/>
    <col min="521" max="521" width="6" style="63" customWidth="1"/>
    <col min="522" max="522" width="23.44140625" style="63" customWidth="1"/>
    <col min="523" max="523" width="6" style="63" customWidth="1"/>
    <col min="524" max="524" width="19.5546875" style="63" customWidth="1"/>
    <col min="525" max="525" width="2.109375" style="63" customWidth="1"/>
    <col min="526" max="526" width="3.44140625" style="63" customWidth="1"/>
    <col min="527" max="527" width="8.5546875" style="63" customWidth="1"/>
    <col min="528" max="528" width="9.88671875" style="63" customWidth="1"/>
    <col min="529" max="533" width="8.5546875" style="63" customWidth="1"/>
    <col min="534" max="768" width="12.44140625" style="63"/>
    <col min="769" max="769" width="22.109375" style="63" customWidth="1"/>
    <col min="770" max="770" width="23.5546875" style="63" customWidth="1"/>
    <col min="771" max="771" width="24" style="63" customWidth="1"/>
    <col min="772" max="772" width="19.109375" style="63" customWidth="1"/>
    <col min="773" max="773" width="31.88671875" style="63" customWidth="1"/>
    <col min="774" max="774" width="27.33203125" style="63" customWidth="1"/>
    <col min="775" max="775" width="9.6640625" style="63" customWidth="1"/>
    <col min="776" max="776" width="16.109375" style="63" customWidth="1"/>
    <col min="777" max="777" width="6" style="63" customWidth="1"/>
    <col min="778" max="778" width="23.44140625" style="63" customWidth="1"/>
    <col min="779" max="779" width="6" style="63" customWidth="1"/>
    <col min="780" max="780" width="19.5546875" style="63" customWidth="1"/>
    <col min="781" max="781" width="2.109375" style="63" customWidth="1"/>
    <col min="782" max="782" width="3.44140625" style="63" customWidth="1"/>
    <col min="783" max="783" width="8.5546875" style="63" customWidth="1"/>
    <col min="784" max="784" width="9.88671875" style="63" customWidth="1"/>
    <col min="785" max="789" width="8.5546875" style="63" customWidth="1"/>
    <col min="790" max="1024" width="12.44140625" style="63"/>
    <col min="1025" max="1025" width="22.109375" style="63" customWidth="1"/>
    <col min="1026" max="1026" width="23.5546875" style="63" customWidth="1"/>
    <col min="1027" max="1027" width="24" style="63" customWidth="1"/>
    <col min="1028" max="1028" width="19.109375" style="63" customWidth="1"/>
    <col min="1029" max="1029" width="31.88671875" style="63" customWidth="1"/>
    <col min="1030" max="1030" width="27.33203125" style="63" customWidth="1"/>
    <col min="1031" max="1031" width="9.6640625" style="63" customWidth="1"/>
    <col min="1032" max="1032" width="16.109375" style="63" customWidth="1"/>
    <col min="1033" max="1033" width="6" style="63" customWidth="1"/>
    <col min="1034" max="1034" width="23.44140625" style="63" customWidth="1"/>
    <col min="1035" max="1035" width="6" style="63" customWidth="1"/>
    <col min="1036" max="1036" width="19.5546875" style="63" customWidth="1"/>
    <col min="1037" max="1037" width="2.109375" style="63" customWidth="1"/>
    <col min="1038" max="1038" width="3.44140625" style="63" customWidth="1"/>
    <col min="1039" max="1039" width="8.5546875" style="63" customWidth="1"/>
    <col min="1040" max="1040" width="9.88671875" style="63" customWidth="1"/>
    <col min="1041" max="1045" width="8.5546875" style="63" customWidth="1"/>
    <col min="1046" max="1280" width="12.44140625" style="63"/>
    <col min="1281" max="1281" width="22.109375" style="63" customWidth="1"/>
    <col min="1282" max="1282" width="23.5546875" style="63" customWidth="1"/>
    <col min="1283" max="1283" width="24" style="63" customWidth="1"/>
    <col min="1284" max="1284" width="19.109375" style="63" customWidth="1"/>
    <col min="1285" max="1285" width="31.88671875" style="63" customWidth="1"/>
    <col min="1286" max="1286" width="27.33203125" style="63" customWidth="1"/>
    <col min="1287" max="1287" width="9.6640625" style="63" customWidth="1"/>
    <col min="1288" max="1288" width="16.109375" style="63" customWidth="1"/>
    <col min="1289" max="1289" width="6" style="63" customWidth="1"/>
    <col min="1290" max="1290" width="23.44140625" style="63" customWidth="1"/>
    <col min="1291" max="1291" width="6" style="63" customWidth="1"/>
    <col min="1292" max="1292" width="19.5546875" style="63" customWidth="1"/>
    <col min="1293" max="1293" width="2.109375" style="63" customWidth="1"/>
    <col min="1294" max="1294" width="3.44140625" style="63" customWidth="1"/>
    <col min="1295" max="1295" width="8.5546875" style="63" customWidth="1"/>
    <col min="1296" max="1296" width="9.88671875" style="63" customWidth="1"/>
    <col min="1297" max="1301" width="8.5546875" style="63" customWidth="1"/>
    <col min="1302" max="1536" width="12.44140625" style="63"/>
    <col min="1537" max="1537" width="22.109375" style="63" customWidth="1"/>
    <col min="1538" max="1538" width="23.5546875" style="63" customWidth="1"/>
    <col min="1539" max="1539" width="24" style="63" customWidth="1"/>
    <col min="1540" max="1540" width="19.109375" style="63" customWidth="1"/>
    <col min="1541" max="1541" width="31.88671875" style="63" customWidth="1"/>
    <col min="1542" max="1542" width="27.33203125" style="63" customWidth="1"/>
    <col min="1543" max="1543" width="9.6640625" style="63" customWidth="1"/>
    <col min="1544" max="1544" width="16.109375" style="63" customWidth="1"/>
    <col min="1545" max="1545" width="6" style="63" customWidth="1"/>
    <col min="1546" max="1546" width="23.44140625" style="63" customWidth="1"/>
    <col min="1547" max="1547" width="6" style="63" customWidth="1"/>
    <col min="1548" max="1548" width="19.5546875" style="63" customWidth="1"/>
    <col min="1549" max="1549" width="2.109375" style="63" customWidth="1"/>
    <col min="1550" max="1550" width="3.44140625" style="63" customWidth="1"/>
    <col min="1551" max="1551" width="8.5546875" style="63" customWidth="1"/>
    <col min="1552" max="1552" width="9.88671875" style="63" customWidth="1"/>
    <col min="1553" max="1557" width="8.5546875" style="63" customWidth="1"/>
    <col min="1558" max="1792" width="12.44140625" style="63"/>
    <col min="1793" max="1793" width="22.109375" style="63" customWidth="1"/>
    <col min="1794" max="1794" width="23.5546875" style="63" customWidth="1"/>
    <col min="1795" max="1795" width="24" style="63" customWidth="1"/>
    <col min="1796" max="1796" width="19.109375" style="63" customWidth="1"/>
    <col min="1797" max="1797" width="31.88671875" style="63" customWidth="1"/>
    <col min="1798" max="1798" width="27.33203125" style="63" customWidth="1"/>
    <col min="1799" max="1799" width="9.6640625" style="63" customWidth="1"/>
    <col min="1800" max="1800" width="16.109375" style="63" customWidth="1"/>
    <col min="1801" max="1801" width="6" style="63" customWidth="1"/>
    <col min="1802" max="1802" width="23.44140625" style="63" customWidth="1"/>
    <col min="1803" max="1803" width="6" style="63" customWidth="1"/>
    <col min="1804" max="1804" width="19.5546875" style="63" customWidth="1"/>
    <col min="1805" max="1805" width="2.109375" style="63" customWidth="1"/>
    <col min="1806" max="1806" width="3.44140625" style="63" customWidth="1"/>
    <col min="1807" max="1807" width="8.5546875" style="63" customWidth="1"/>
    <col min="1808" max="1808" width="9.88671875" style="63" customWidth="1"/>
    <col min="1809" max="1813" width="8.5546875" style="63" customWidth="1"/>
    <col min="1814" max="2048" width="12.44140625" style="63"/>
    <col min="2049" max="2049" width="22.109375" style="63" customWidth="1"/>
    <col min="2050" max="2050" width="23.5546875" style="63" customWidth="1"/>
    <col min="2051" max="2051" width="24" style="63" customWidth="1"/>
    <col min="2052" max="2052" width="19.109375" style="63" customWidth="1"/>
    <col min="2053" max="2053" width="31.88671875" style="63" customWidth="1"/>
    <col min="2054" max="2054" width="27.33203125" style="63" customWidth="1"/>
    <col min="2055" max="2055" width="9.6640625" style="63" customWidth="1"/>
    <col min="2056" max="2056" width="16.109375" style="63" customWidth="1"/>
    <col min="2057" max="2057" width="6" style="63" customWidth="1"/>
    <col min="2058" max="2058" width="23.44140625" style="63" customWidth="1"/>
    <col min="2059" max="2059" width="6" style="63" customWidth="1"/>
    <col min="2060" max="2060" width="19.5546875" style="63" customWidth="1"/>
    <col min="2061" max="2061" width="2.109375" style="63" customWidth="1"/>
    <col min="2062" max="2062" width="3.44140625" style="63" customWidth="1"/>
    <col min="2063" max="2063" width="8.5546875" style="63" customWidth="1"/>
    <col min="2064" max="2064" width="9.88671875" style="63" customWidth="1"/>
    <col min="2065" max="2069" width="8.5546875" style="63" customWidth="1"/>
    <col min="2070" max="2304" width="12.44140625" style="63"/>
    <col min="2305" max="2305" width="22.109375" style="63" customWidth="1"/>
    <col min="2306" max="2306" width="23.5546875" style="63" customWidth="1"/>
    <col min="2307" max="2307" width="24" style="63" customWidth="1"/>
    <col min="2308" max="2308" width="19.109375" style="63" customWidth="1"/>
    <col min="2309" max="2309" width="31.88671875" style="63" customWidth="1"/>
    <col min="2310" max="2310" width="27.33203125" style="63" customWidth="1"/>
    <col min="2311" max="2311" width="9.6640625" style="63" customWidth="1"/>
    <col min="2312" max="2312" width="16.109375" style="63" customWidth="1"/>
    <col min="2313" max="2313" width="6" style="63" customWidth="1"/>
    <col min="2314" max="2314" width="23.44140625" style="63" customWidth="1"/>
    <col min="2315" max="2315" width="6" style="63" customWidth="1"/>
    <col min="2316" max="2316" width="19.5546875" style="63" customWidth="1"/>
    <col min="2317" max="2317" width="2.109375" style="63" customWidth="1"/>
    <col min="2318" max="2318" width="3.44140625" style="63" customWidth="1"/>
    <col min="2319" max="2319" width="8.5546875" style="63" customWidth="1"/>
    <col min="2320" max="2320" width="9.88671875" style="63" customWidth="1"/>
    <col min="2321" max="2325" width="8.5546875" style="63" customWidth="1"/>
    <col min="2326" max="2560" width="12.44140625" style="63"/>
    <col min="2561" max="2561" width="22.109375" style="63" customWidth="1"/>
    <col min="2562" max="2562" width="23.5546875" style="63" customWidth="1"/>
    <col min="2563" max="2563" width="24" style="63" customWidth="1"/>
    <col min="2564" max="2564" width="19.109375" style="63" customWidth="1"/>
    <col min="2565" max="2565" width="31.88671875" style="63" customWidth="1"/>
    <col min="2566" max="2566" width="27.33203125" style="63" customWidth="1"/>
    <col min="2567" max="2567" width="9.6640625" style="63" customWidth="1"/>
    <col min="2568" max="2568" width="16.109375" style="63" customWidth="1"/>
    <col min="2569" max="2569" width="6" style="63" customWidth="1"/>
    <col min="2570" max="2570" width="23.44140625" style="63" customWidth="1"/>
    <col min="2571" max="2571" width="6" style="63" customWidth="1"/>
    <col min="2572" max="2572" width="19.5546875" style="63" customWidth="1"/>
    <col min="2573" max="2573" width="2.109375" style="63" customWidth="1"/>
    <col min="2574" max="2574" width="3.44140625" style="63" customWidth="1"/>
    <col min="2575" max="2575" width="8.5546875" style="63" customWidth="1"/>
    <col min="2576" max="2576" width="9.88671875" style="63" customWidth="1"/>
    <col min="2577" max="2581" width="8.5546875" style="63" customWidth="1"/>
    <col min="2582" max="2816" width="12.44140625" style="63"/>
    <col min="2817" max="2817" width="22.109375" style="63" customWidth="1"/>
    <col min="2818" max="2818" width="23.5546875" style="63" customWidth="1"/>
    <col min="2819" max="2819" width="24" style="63" customWidth="1"/>
    <col min="2820" max="2820" width="19.109375" style="63" customWidth="1"/>
    <col min="2821" max="2821" width="31.88671875" style="63" customWidth="1"/>
    <col min="2822" max="2822" width="27.33203125" style="63" customWidth="1"/>
    <col min="2823" max="2823" width="9.6640625" style="63" customWidth="1"/>
    <col min="2824" max="2824" width="16.109375" style="63" customWidth="1"/>
    <col min="2825" max="2825" width="6" style="63" customWidth="1"/>
    <col min="2826" max="2826" width="23.44140625" style="63" customWidth="1"/>
    <col min="2827" max="2827" width="6" style="63" customWidth="1"/>
    <col min="2828" max="2828" width="19.5546875" style="63" customWidth="1"/>
    <col min="2829" max="2829" width="2.109375" style="63" customWidth="1"/>
    <col min="2830" max="2830" width="3.44140625" style="63" customWidth="1"/>
    <col min="2831" max="2831" width="8.5546875" style="63" customWidth="1"/>
    <col min="2832" max="2832" width="9.88671875" style="63" customWidth="1"/>
    <col min="2833" max="2837" width="8.5546875" style="63" customWidth="1"/>
    <col min="2838" max="3072" width="12.44140625" style="63"/>
    <col min="3073" max="3073" width="22.109375" style="63" customWidth="1"/>
    <col min="3074" max="3074" width="23.5546875" style="63" customWidth="1"/>
    <col min="3075" max="3075" width="24" style="63" customWidth="1"/>
    <col min="3076" max="3076" width="19.109375" style="63" customWidth="1"/>
    <col min="3077" max="3077" width="31.88671875" style="63" customWidth="1"/>
    <col min="3078" max="3078" width="27.33203125" style="63" customWidth="1"/>
    <col min="3079" max="3079" width="9.6640625" style="63" customWidth="1"/>
    <col min="3080" max="3080" width="16.109375" style="63" customWidth="1"/>
    <col min="3081" max="3081" width="6" style="63" customWidth="1"/>
    <col min="3082" max="3082" width="23.44140625" style="63" customWidth="1"/>
    <col min="3083" max="3083" width="6" style="63" customWidth="1"/>
    <col min="3084" max="3084" width="19.5546875" style="63" customWidth="1"/>
    <col min="3085" max="3085" width="2.109375" style="63" customWidth="1"/>
    <col min="3086" max="3086" width="3.44140625" style="63" customWidth="1"/>
    <col min="3087" max="3087" width="8.5546875" style="63" customWidth="1"/>
    <col min="3088" max="3088" width="9.88671875" style="63" customWidth="1"/>
    <col min="3089" max="3093" width="8.5546875" style="63" customWidth="1"/>
    <col min="3094" max="3328" width="12.44140625" style="63"/>
    <col min="3329" max="3329" width="22.109375" style="63" customWidth="1"/>
    <col min="3330" max="3330" width="23.5546875" style="63" customWidth="1"/>
    <col min="3331" max="3331" width="24" style="63" customWidth="1"/>
    <col min="3332" max="3332" width="19.109375" style="63" customWidth="1"/>
    <col min="3333" max="3333" width="31.88671875" style="63" customWidth="1"/>
    <col min="3334" max="3334" width="27.33203125" style="63" customWidth="1"/>
    <col min="3335" max="3335" width="9.6640625" style="63" customWidth="1"/>
    <col min="3336" max="3336" width="16.109375" style="63" customWidth="1"/>
    <col min="3337" max="3337" width="6" style="63" customWidth="1"/>
    <col min="3338" max="3338" width="23.44140625" style="63" customWidth="1"/>
    <col min="3339" max="3339" width="6" style="63" customWidth="1"/>
    <col min="3340" max="3340" width="19.5546875" style="63" customWidth="1"/>
    <col min="3341" max="3341" width="2.109375" style="63" customWidth="1"/>
    <col min="3342" max="3342" width="3.44140625" style="63" customWidth="1"/>
    <col min="3343" max="3343" width="8.5546875" style="63" customWidth="1"/>
    <col min="3344" max="3344" width="9.88671875" style="63" customWidth="1"/>
    <col min="3345" max="3349" width="8.5546875" style="63" customWidth="1"/>
    <col min="3350" max="3584" width="12.44140625" style="63"/>
    <col min="3585" max="3585" width="22.109375" style="63" customWidth="1"/>
    <col min="3586" max="3586" width="23.5546875" style="63" customWidth="1"/>
    <col min="3587" max="3587" width="24" style="63" customWidth="1"/>
    <col min="3588" max="3588" width="19.109375" style="63" customWidth="1"/>
    <col min="3589" max="3589" width="31.88671875" style="63" customWidth="1"/>
    <col min="3590" max="3590" width="27.33203125" style="63" customWidth="1"/>
    <col min="3591" max="3591" width="9.6640625" style="63" customWidth="1"/>
    <col min="3592" max="3592" width="16.109375" style="63" customWidth="1"/>
    <col min="3593" max="3593" width="6" style="63" customWidth="1"/>
    <col min="3594" max="3594" width="23.44140625" style="63" customWidth="1"/>
    <col min="3595" max="3595" width="6" style="63" customWidth="1"/>
    <col min="3596" max="3596" width="19.5546875" style="63" customWidth="1"/>
    <col min="3597" max="3597" width="2.109375" style="63" customWidth="1"/>
    <col min="3598" max="3598" width="3.44140625" style="63" customWidth="1"/>
    <col min="3599" max="3599" width="8.5546875" style="63" customWidth="1"/>
    <col min="3600" max="3600" width="9.88671875" style="63" customWidth="1"/>
    <col min="3601" max="3605" width="8.5546875" style="63" customWidth="1"/>
    <col min="3606" max="3840" width="12.44140625" style="63"/>
    <col min="3841" max="3841" width="22.109375" style="63" customWidth="1"/>
    <col min="3842" max="3842" width="23.5546875" style="63" customWidth="1"/>
    <col min="3843" max="3843" width="24" style="63" customWidth="1"/>
    <col min="3844" max="3844" width="19.109375" style="63" customWidth="1"/>
    <col min="3845" max="3845" width="31.88671875" style="63" customWidth="1"/>
    <col min="3846" max="3846" width="27.33203125" style="63" customWidth="1"/>
    <col min="3847" max="3847" width="9.6640625" style="63" customWidth="1"/>
    <col min="3848" max="3848" width="16.109375" style="63" customWidth="1"/>
    <col min="3849" max="3849" width="6" style="63" customWidth="1"/>
    <col min="3850" max="3850" width="23.44140625" style="63" customWidth="1"/>
    <col min="3851" max="3851" width="6" style="63" customWidth="1"/>
    <col min="3852" max="3852" width="19.5546875" style="63" customWidth="1"/>
    <col min="3853" max="3853" width="2.109375" style="63" customWidth="1"/>
    <col min="3854" max="3854" width="3.44140625" style="63" customWidth="1"/>
    <col min="3855" max="3855" width="8.5546875" style="63" customWidth="1"/>
    <col min="3856" max="3856" width="9.88671875" style="63" customWidth="1"/>
    <col min="3857" max="3861" width="8.5546875" style="63" customWidth="1"/>
    <col min="3862" max="4096" width="12.44140625" style="63"/>
    <col min="4097" max="4097" width="22.109375" style="63" customWidth="1"/>
    <col min="4098" max="4098" width="23.5546875" style="63" customWidth="1"/>
    <col min="4099" max="4099" width="24" style="63" customWidth="1"/>
    <col min="4100" max="4100" width="19.109375" style="63" customWidth="1"/>
    <col min="4101" max="4101" width="31.88671875" style="63" customWidth="1"/>
    <col min="4102" max="4102" width="27.33203125" style="63" customWidth="1"/>
    <col min="4103" max="4103" width="9.6640625" style="63" customWidth="1"/>
    <col min="4104" max="4104" width="16.109375" style="63" customWidth="1"/>
    <col min="4105" max="4105" width="6" style="63" customWidth="1"/>
    <col min="4106" max="4106" width="23.44140625" style="63" customWidth="1"/>
    <col min="4107" max="4107" width="6" style="63" customWidth="1"/>
    <col min="4108" max="4108" width="19.5546875" style="63" customWidth="1"/>
    <col min="4109" max="4109" width="2.109375" style="63" customWidth="1"/>
    <col min="4110" max="4110" width="3.44140625" style="63" customWidth="1"/>
    <col min="4111" max="4111" width="8.5546875" style="63" customWidth="1"/>
    <col min="4112" max="4112" width="9.88671875" style="63" customWidth="1"/>
    <col min="4113" max="4117" width="8.5546875" style="63" customWidth="1"/>
    <col min="4118" max="4352" width="12.44140625" style="63"/>
    <col min="4353" max="4353" width="22.109375" style="63" customWidth="1"/>
    <col min="4354" max="4354" width="23.5546875" style="63" customWidth="1"/>
    <col min="4355" max="4355" width="24" style="63" customWidth="1"/>
    <col min="4356" max="4356" width="19.109375" style="63" customWidth="1"/>
    <col min="4357" max="4357" width="31.88671875" style="63" customWidth="1"/>
    <col min="4358" max="4358" width="27.33203125" style="63" customWidth="1"/>
    <col min="4359" max="4359" width="9.6640625" style="63" customWidth="1"/>
    <col min="4360" max="4360" width="16.109375" style="63" customWidth="1"/>
    <col min="4361" max="4361" width="6" style="63" customWidth="1"/>
    <col min="4362" max="4362" width="23.44140625" style="63" customWidth="1"/>
    <col min="4363" max="4363" width="6" style="63" customWidth="1"/>
    <col min="4364" max="4364" width="19.5546875" style="63" customWidth="1"/>
    <col min="4365" max="4365" width="2.109375" style="63" customWidth="1"/>
    <col min="4366" max="4366" width="3.44140625" style="63" customWidth="1"/>
    <col min="4367" max="4367" width="8.5546875" style="63" customWidth="1"/>
    <col min="4368" max="4368" width="9.88671875" style="63" customWidth="1"/>
    <col min="4369" max="4373" width="8.5546875" style="63" customWidth="1"/>
    <col min="4374" max="4608" width="12.44140625" style="63"/>
    <col min="4609" max="4609" width="22.109375" style="63" customWidth="1"/>
    <col min="4610" max="4610" width="23.5546875" style="63" customWidth="1"/>
    <col min="4611" max="4611" width="24" style="63" customWidth="1"/>
    <col min="4612" max="4612" width="19.109375" style="63" customWidth="1"/>
    <col min="4613" max="4613" width="31.88671875" style="63" customWidth="1"/>
    <col min="4614" max="4614" width="27.33203125" style="63" customWidth="1"/>
    <col min="4615" max="4615" width="9.6640625" style="63" customWidth="1"/>
    <col min="4616" max="4616" width="16.109375" style="63" customWidth="1"/>
    <col min="4617" max="4617" width="6" style="63" customWidth="1"/>
    <col min="4618" max="4618" width="23.44140625" style="63" customWidth="1"/>
    <col min="4619" max="4619" width="6" style="63" customWidth="1"/>
    <col min="4620" max="4620" width="19.5546875" style="63" customWidth="1"/>
    <col min="4621" max="4621" width="2.109375" style="63" customWidth="1"/>
    <col min="4622" max="4622" width="3.44140625" style="63" customWidth="1"/>
    <col min="4623" max="4623" width="8.5546875" style="63" customWidth="1"/>
    <col min="4624" max="4624" width="9.88671875" style="63" customWidth="1"/>
    <col min="4625" max="4629" width="8.5546875" style="63" customWidth="1"/>
    <col min="4630" max="4864" width="12.44140625" style="63"/>
    <col min="4865" max="4865" width="22.109375" style="63" customWidth="1"/>
    <col min="4866" max="4866" width="23.5546875" style="63" customWidth="1"/>
    <col min="4867" max="4867" width="24" style="63" customWidth="1"/>
    <col min="4868" max="4868" width="19.109375" style="63" customWidth="1"/>
    <col min="4869" max="4869" width="31.88671875" style="63" customWidth="1"/>
    <col min="4870" max="4870" width="27.33203125" style="63" customWidth="1"/>
    <col min="4871" max="4871" width="9.6640625" style="63" customWidth="1"/>
    <col min="4872" max="4872" width="16.109375" style="63" customWidth="1"/>
    <col min="4873" max="4873" width="6" style="63" customWidth="1"/>
    <col min="4874" max="4874" width="23.44140625" style="63" customWidth="1"/>
    <col min="4875" max="4875" width="6" style="63" customWidth="1"/>
    <col min="4876" max="4876" width="19.5546875" style="63" customWidth="1"/>
    <col min="4877" max="4877" width="2.109375" style="63" customWidth="1"/>
    <col min="4878" max="4878" width="3.44140625" style="63" customWidth="1"/>
    <col min="4879" max="4879" width="8.5546875" style="63" customWidth="1"/>
    <col min="4880" max="4880" width="9.88671875" style="63" customWidth="1"/>
    <col min="4881" max="4885" width="8.5546875" style="63" customWidth="1"/>
    <col min="4886" max="5120" width="12.44140625" style="63"/>
    <col min="5121" max="5121" width="22.109375" style="63" customWidth="1"/>
    <col min="5122" max="5122" width="23.5546875" style="63" customWidth="1"/>
    <col min="5123" max="5123" width="24" style="63" customWidth="1"/>
    <col min="5124" max="5124" width="19.109375" style="63" customWidth="1"/>
    <col min="5125" max="5125" width="31.88671875" style="63" customWidth="1"/>
    <col min="5126" max="5126" width="27.33203125" style="63" customWidth="1"/>
    <col min="5127" max="5127" width="9.6640625" style="63" customWidth="1"/>
    <col min="5128" max="5128" width="16.109375" style="63" customWidth="1"/>
    <col min="5129" max="5129" width="6" style="63" customWidth="1"/>
    <col min="5130" max="5130" width="23.44140625" style="63" customWidth="1"/>
    <col min="5131" max="5131" width="6" style="63" customWidth="1"/>
    <col min="5132" max="5132" width="19.5546875" style="63" customWidth="1"/>
    <col min="5133" max="5133" width="2.109375" style="63" customWidth="1"/>
    <col min="5134" max="5134" width="3.44140625" style="63" customWidth="1"/>
    <col min="5135" max="5135" width="8.5546875" style="63" customWidth="1"/>
    <col min="5136" max="5136" width="9.88671875" style="63" customWidth="1"/>
    <col min="5137" max="5141" width="8.5546875" style="63" customWidth="1"/>
    <col min="5142" max="5376" width="12.44140625" style="63"/>
    <col min="5377" max="5377" width="22.109375" style="63" customWidth="1"/>
    <col min="5378" max="5378" width="23.5546875" style="63" customWidth="1"/>
    <col min="5379" max="5379" width="24" style="63" customWidth="1"/>
    <col min="5380" max="5380" width="19.109375" style="63" customWidth="1"/>
    <col min="5381" max="5381" width="31.88671875" style="63" customWidth="1"/>
    <col min="5382" max="5382" width="27.33203125" style="63" customWidth="1"/>
    <col min="5383" max="5383" width="9.6640625" style="63" customWidth="1"/>
    <col min="5384" max="5384" width="16.109375" style="63" customWidth="1"/>
    <col min="5385" max="5385" width="6" style="63" customWidth="1"/>
    <col min="5386" max="5386" width="23.44140625" style="63" customWidth="1"/>
    <col min="5387" max="5387" width="6" style="63" customWidth="1"/>
    <col min="5388" max="5388" width="19.5546875" style="63" customWidth="1"/>
    <col min="5389" max="5389" width="2.109375" style="63" customWidth="1"/>
    <col min="5390" max="5390" width="3.44140625" style="63" customWidth="1"/>
    <col min="5391" max="5391" width="8.5546875" style="63" customWidth="1"/>
    <col min="5392" max="5392" width="9.88671875" style="63" customWidth="1"/>
    <col min="5393" max="5397" width="8.5546875" style="63" customWidth="1"/>
    <col min="5398" max="5632" width="12.44140625" style="63"/>
    <col min="5633" max="5633" width="22.109375" style="63" customWidth="1"/>
    <col min="5634" max="5634" width="23.5546875" style="63" customWidth="1"/>
    <col min="5635" max="5635" width="24" style="63" customWidth="1"/>
    <col min="5636" max="5636" width="19.109375" style="63" customWidth="1"/>
    <col min="5637" max="5637" width="31.88671875" style="63" customWidth="1"/>
    <col min="5638" max="5638" width="27.33203125" style="63" customWidth="1"/>
    <col min="5639" max="5639" width="9.6640625" style="63" customWidth="1"/>
    <col min="5640" max="5640" width="16.109375" style="63" customWidth="1"/>
    <col min="5641" max="5641" width="6" style="63" customWidth="1"/>
    <col min="5642" max="5642" width="23.44140625" style="63" customWidth="1"/>
    <col min="5643" max="5643" width="6" style="63" customWidth="1"/>
    <col min="5644" max="5644" width="19.5546875" style="63" customWidth="1"/>
    <col min="5645" max="5645" width="2.109375" style="63" customWidth="1"/>
    <col min="5646" max="5646" width="3.44140625" style="63" customWidth="1"/>
    <col min="5647" max="5647" width="8.5546875" style="63" customWidth="1"/>
    <col min="5648" max="5648" width="9.88671875" style="63" customWidth="1"/>
    <col min="5649" max="5653" width="8.5546875" style="63" customWidth="1"/>
    <col min="5654" max="5888" width="12.44140625" style="63"/>
    <col min="5889" max="5889" width="22.109375" style="63" customWidth="1"/>
    <col min="5890" max="5890" width="23.5546875" style="63" customWidth="1"/>
    <col min="5891" max="5891" width="24" style="63" customWidth="1"/>
    <col min="5892" max="5892" width="19.109375" style="63" customWidth="1"/>
    <col min="5893" max="5893" width="31.88671875" style="63" customWidth="1"/>
    <col min="5894" max="5894" width="27.33203125" style="63" customWidth="1"/>
    <col min="5895" max="5895" width="9.6640625" style="63" customWidth="1"/>
    <col min="5896" max="5896" width="16.109375" style="63" customWidth="1"/>
    <col min="5897" max="5897" width="6" style="63" customWidth="1"/>
    <col min="5898" max="5898" width="23.44140625" style="63" customWidth="1"/>
    <col min="5899" max="5899" width="6" style="63" customWidth="1"/>
    <col min="5900" max="5900" width="19.5546875" style="63" customWidth="1"/>
    <col min="5901" max="5901" width="2.109375" style="63" customWidth="1"/>
    <col min="5902" max="5902" width="3.44140625" style="63" customWidth="1"/>
    <col min="5903" max="5903" width="8.5546875" style="63" customWidth="1"/>
    <col min="5904" max="5904" width="9.88671875" style="63" customWidth="1"/>
    <col min="5905" max="5909" width="8.5546875" style="63" customWidth="1"/>
    <col min="5910" max="6144" width="12.44140625" style="63"/>
    <col min="6145" max="6145" width="22.109375" style="63" customWidth="1"/>
    <col min="6146" max="6146" width="23.5546875" style="63" customWidth="1"/>
    <col min="6147" max="6147" width="24" style="63" customWidth="1"/>
    <col min="6148" max="6148" width="19.109375" style="63" customWidth="1"/>
    <col min="6149" max="6149" width="31.88671875" style="63" customWidth="1"/>
    <col min="6150" max="6150" width="27.33203125" style="63" customWidth="1"/>
    <col min="6151" max="6151" width="9.6640625" style="63" customWidth="1"/>
    <col min="6152" max="6152" width="16.109375" style="63" customWidth="1"/>
    <col min="6153" max="6153" width="6" style="63" customWidth="1"/>
    <col min="6154" max="6154" width="23.44140625" style="63" customWidth="1"/>
    <col min="6155" max="6155" width="6" style="63" customWidth="1"/>
    <col min="6156" max="6156" width="19.5546875" style="63" customWidth="1"/>
    <col min="6157" max="6157" width="2.109375" style="63" customWidth="1"/>
    <col min="6158" max="6158" width="3.44140625" style="63" customWidth="1"/>
    <col min="6159" max="6159" width="8.5546875" style="63" customWidth="1"/>
    <col min="6160" max="6160" width="9.88671875" style="63" customWidth="1"/>
    <col min="6161" max="6165" width="8.5546875" style="63" customWidth="1"/>
    <col min="6166" max="6400" width="12.44140625" style="63"/>
    <col min="6401" max="6401" width="22.109375" style="63" customWidth="1"/>
    <col min="6402" max="6402" width="23.5546875" style="63" customWidth="1"/>
    <col min="6403" max="6403" width="24" style="63" customWidth="1"/>
    <col min="6404" max="6404" width="19.109375" style="63" customWidth="1"/>
    <col min="6405" max="6405" width="31.88671875" style="63" customWidth="1"/>
    <col min="6406" max="6406" width="27.33203125" style="63" customWidth="1"/>
    <col min="6407" max="6407" width="9.6640625" style="63" customWidth="1"/>
    <col min="6408" max="6408" width="16.109375" style="63" customWidth="1"/>
    <col min="6409" max="6409" width="6" style="63" customWidth="1"/>
    <col min="6410" max="6410" width="23.44140625" style="63" customWidth="1"/>
    <col min="6411" max="6411" width="6" style="63" customWidth="1"/>
    <col min="6412" max="6412" width="19.5546875" style="63" customWidth="1"/>
    <col min="6413" max="6413" width="2.109375" style="63" customWidth="1"/>
    <col min="6414" max="6414" width="3.44140625" style="63" customWidth="1"/>
    <col min="6415" max="6415" width="8.5546875" style="63" customWidth="1"/>
    <col min="6416" max="6416" width="9.88671875" style="63" customWidth="1"/>
    <col min="6417" max="6421" width="8.5546875" style="63" customWidth="1"/>
    <col min="6422" max="6656" width="12.44140625" style="63"/>
    <col min="6657" max="6657" width="22.109375" style="63" customWidth="1"/>
    <col min="6658" max="6658" width="23.5546875" style="63" customWidth="1"/>
    <col min="6659" max="6659" width="24" style="63" customWidth="1"/>
    <col min="6660" max="6660" width="19.109375" style="63" customWidth="1"/>
    <col min="6661" max="6661" width="31.88671875" style="63" customWidth="1"/>
    <col min="6662" max="6662" width="27.33203125" style="63" customWidth="1"/>
    <col min="6663" max="6663" width="9.6640625" style="63" customWidth="1"/>
    <col min="6664" max="6664" width="16.109375" style="63" customWidth="1"/>
    <col min="6665" max="6665" width="6" style="63" customWidth="1"/>
    <col min="6666" max="6666" width="23.44140625" style="63" customWidth="1"/>
    <col min="6667" max="6667" width="6" style="63" customWidth="1"/>
    <col min="6668" max="6668" width="19.5546875" style="63" customWidth="1"/>
    <col min="6669" max="6669" width="2.109375" style="63" customWidth="1"/>
    <col min="6670" max="6670" width="3.44140625" style="63" customWidth="1"/>
    <col min="6671" max="6671" width="8.5546875" style="63" customWidth="1"/>
    <col min="6672" max="6672" width="9.88671875" style="63" customWidth="1"/>
    <col min="6673" max="6677" width="8.5546875" style="63" customWidth="1"/>
    <col min="6678" max="6912" width="12.44140625" style="63"/>
    <col min="6913" max="6913" width="22.109375" style="63" customWidth="1"/>
    <col min="6914" max="6914" width="23.5546875" style="63" customWidth="1"/>
    <col min="6915" max="6915" width="24" style="63" customWidth="1"/>
    <col min="6916" max="6916" width="19.109375" style="63" customWidth="1"/>
    <col min="6917" max="6917" width="31.88671875" style="63" customWidth="1"/>
    <col min="6918" max="6918" width="27.33203125" style="63" customWidth="1"/>
    <col min="6919" max="6919" width="9.6640625" style="63" customWidth="1"/>
    <col min="6920" max="6920" width="16.109375" style="63" customWidth="1"/>
    <col min="6921" max="6921" width="6" style="63" customWidth="1"/>
    <col min="6922" max="6922" width="23.44140625" style="63" customWidth="1"/>
    <col min="6923" max="6923" width="6" style="63" customWidth="1"/>
    <col min="6924" max="6924" width="19.5546875" style="63" customWidth="1"/>
    <col min="6925" max="6925" width="2.109375" style="63" customWidth="1"/>
    <col min="6926" max="6926" width="3.44140625" style="63" customWidth="1"/>
    <col min="6927" max="6927" width="8.5546875" style="63" customWidth="1"/>
    <col min="6928" max="6928" width="9.88671875" style="63" customWidth="1"/>
    <col min="6929" max="6933" width="8.5546875" style="63" customWidth="1"/>
    <col min="6934" max="7168" width="12.44140625" style="63"/>
    <col min="7169" max="7169" width="22.109375" style="63" customWidth="1"/>
    <col min="7170" max="7170" width="23.5546875" style="63" customWidth="1"/>
    <col min="7171" max="7171" width="24" style="63" customWidth="1"/>
    <col min="7172" max="7172" width="19.109375" style="63" customWidth="1"/>
    <col min="7173" max="7173" width="31.88671875" style="63" customWidth="1"/>
    <col min="7174" max="7174" width="27.33203125" style="63" customWidth="1"/>
    <col min="7175" max="7175" width="9.6640625" style="63" customWidth="1"/>
    <col min="7176" max="7176" width="16.109375" style="63" customWidth="1"/>
    <col min="7177" max="7177" width="6" style="63" customWidth="1"/>
    <col min="7178" max="7178" width="23.44140625" style="63" customWidth="1"/>
    <col min="7179" max="7179" width="6" style="63" customWidth="1"/>
    <col min="7180" max="7180" width="19.5546875" style="63" customWidth="1"/>
    <col min="7181" max="7181" width="2.109375" style="63" customWidth="1"/>
    <col min="7182" max="7182" width="3.44140625" style="63" customWidth="1"/>
    <col min="7183" max="7183" width="8.5546875" style="63" customWidth="1"/>
    <col min="7184" max="7184" width="9.88671875" style="63" customWidth="1"/>
    <col min="7185" max="7189" width="8.5546875" style="63" customWidth="1"/>
    <col min="7190" max="7424" width="12.44140625" style="63"/>
    <col min="7425" max="7425" width="22.109375" style="63" customWidth="1"/>
    <col min="7426" max="7426" width="23.5546875" style="63" customWidth="1"/>
    <col min="7427" max="7427" width="24" style="63" customWidth="1"/>
    <col min="7428" max="7428" width="19.109375" style="63" customWidth="1"/>
    <col min="7429" max="7429" width="31.88671875" style="63" customWidth="1"/>
    <col min="7430" max="7430" width="27.33203125" style="63" customWidth="1"/>
    <col min="7431" max="7431" width="9.6640625" style="63" customWidth="1"/>
    <col min="7432" max="7432" width="16.109375" style="63" customWidth="1"/>
    <col min="7433" max="7433" width="6" style="63" customWidth="1"/>
    <col min="7434" max="7434" width="23.44140625" style="63" customWidth="1"/>
    <col min="7435" max="7435" width="6" style="63" customWidth="1"/>
    <col min="7436" max="7436" width="19.5546875" style="63" customWidth="1"/>
    <col min="7437" max="7437" width="2.109375" style="63" customWidth="1"/>
    <col min="7438" max="7438" width="3.44140625" style="63" customWidth="1"/>
    <col min="7439" max="7439" width="8.5546875" style="63" customWidth="1"/>
    <col min="7440" max="7440" width="9.88671875" style="63" customWidth="1"/>
    <col min="7441" max="7445" width="8.5546875" style="63" customWidth="1"/>
    <col min="7446" max="7680" width="12.44140625" style="63"/>
    <col min="7681" max="7681" width="22.109375" style="63" customWidth="1"/>
    <col min="7682" max="7682" width="23.5546875" style="63" customWidth="1"/>
    <col min="7683" max="7683" width="24" style="63" customWidth="1"/>
    <col min="7684" max="7684" width="19.109375" style="63" customWidth="1"/>
    <col min="7685" max="7685" width="31.88671875" style="63" customWidth="1"/>
    <col min="7686" max="7686" width="27.33203125" style="63" customWidth="1"/>
    <col min="7687" max="7687" width="9.6640625" style="63" customWidth="1"/>
    <col min="7688" max="7688" width="16.109375" style="63" customWidth="1"/>
    <col min="7689" max="7689" width="6" style="63" customWidth="1"/>
    <col min="7690" max="7690" width="23.44140625" style="63" customWidth="1"/>
    <col min="7691" max="7691" width="6" style="63" customWidth="1"/>
    <col min="7692" max="7692" width="19.5546875" style="63" customWidth="1"/>
    <col min="7693" max="7693" width="2.109375" style="63" customWidth="1"/>
    <col min="7694" max="7694" width="3.44140625" style="63" customWidth="1"/>
    <col min="7695" max="7695" width="8.5546875" style="63" customWidth="1"/>
    <col min="7696" max="7696" width="9.88671875" style="63" customWidth="1"/>
    <col min="7697" max="7701" width="8.5546875" style="63" customWidth="1"/>
    <col min="7702" max="7936" width="12.44140625" style="63"/>
    <col min="7937" max="7937" width="22.109375" style="63" customWidth="1"/>
    <col min="7938" max="7938" width="23.5546875" style="63" customWidth="1"/>
    <col min="7939" max="7939" width="24" style="63" customWidth="1"/>
    <col min="7940" max="7940" width="19.109375" style="63" customWidth="1"/>
    <col min="7941" max="7941" width="31.88671875" style="63" customWidth="1"/>
    <col min="7942" max="7942" width="27.33203125" style="63" customWidth="1"/>
    <col min="7943" max="7943" width="9.6640625" style="63" customWidth="1"/>
    <col min="7944" max="7944" width="16.109375" style="63" customWidth="1"/>
    <col min="7945" max="7945" width="6" style="63" customWidth="1"/>
    <col min="7946" max="7946" width="23.44140625" style="63" customWidth="1"/>
    <col min="7947" max="7947" width="6" style="63" customWidth="1"/>
    <col min="7948" max="7948" width="19.5546875" style="63" customWidth="1"/>
    <col min="7949" max="7949" width="2.109375" style="63" customWidth="1"/>
    <col min="7950" max="7950" width="3.44140625" style="63" customWidth="1"/>
    <col min="7951" max="7951" width="8.5546875" style="63" customWidth="1"/>
    <col min="7952" max="7952" width="9.88671875" style="63" customWidth="1"/>
    <col min="7953" max="7957" width="8.5546875" style="63" customWidth="1"/>
    <col min="7958" max="8192" width="12.44140625" style="63"/>
    <col min="8193" max="8193" width="22.109375" style="63" customWidth="1"/>
    <col min="8194" max="8194" width="23.5546875" style="63" customWidth="1"/>
    <col min="8195" max="8195" width="24" style="63" customWidth="1"/>
    <col min="8196" max="8196" width="19.109375" style="63" customWidth="1"/>
    <col min="8197" max="8197" width="31.88671875" style="63" customWidth="1"/>
    <col min="8198" max="8198" width="27.33203125" style="63" customWidth="1"/>
    <col min="8199" max="8199" width="9.6640625" style="63" customWidth="1"/>
    <col min="8200" max="8200" width="16.109375" style="63" customWidth="1"/>
    <col min="8201" max="8201" width="6" style="63" customWidth="1"/>
    <col min="8202" max="8202" width="23.44140625" style="63" customWidth="1"/>
    <col min="8203" max="8203" width="6" style="63" customWidth="1"/>
    <col min="8204" max="8204" width="19.5546875" style="63" customWidth="1"/>
    <col min="8205" max="8205" width="2.109375" style="63" customWidth="1"/>
    <col min="8206" max="8206" width="3.44140625" style="63" customWidth="1"/>
    <col min="8207" max="8207" width="8.5546875" style="63" customWidth="1"/>
    <col min="8208" max="8208" width="9.88671875" style="63" customWidth="1"/>
    <col min="8209" max="8213" width="8.5546875" style="63" customWidth="1"/>
    <col min="8214" max="8448" width="12.44140625" style="63"/>
    <col min="8449" max="8449" width="22.109375" style="63" customWidth="1"/>
    <col min="8450" max="8450" width="23.5546875" style="63" customWidth="1"/>
    <col min="8451" max="8451" width="24" style="63" customWidth="1"/>
    <col min="8452" max="8452" width="19.109375" style="63" customWidth="1"/>
    <col min="8453" max="8453" width="31.88671875" style="63" customWidth="1"/>
    <col min="8454" max="8454" width="27.33203125" style="63" customWidth="1"/>
    <col min="8455" max="8455" width="9.6640625" style="63" customWidth="1"/>
    <col min="8456" max="8456" width="16.109375" style="63" customWidth="1"/>
    <col min="8457" max="8457" width="6" style="63" customWidth="1"/>
    <col min="8458" max="8458" width="23.44140625" style="63" customWidth="1"/>
    <col min="8459" max="8459" width="6" style="63" customWidth="1"/>
    <col min="8460" max="8460" width="19.5546875" style="63" customWidth="1"/>
    <col min="8461" max="8461" width="2.109375" style="63" customWidth="1"/>
    <col min="8462" max="8462" width="3.44140625" style="63" customWidth="1"/>
    <col min="8463" max="8463" width="8.5546875" style="63" customWidth="1"/>
    <col min="8464" max="8464" width="9.88671875" style="63" customWidth="1"/>
    <col min="8465" max="8469" width="8.5546875" style="63" customWidth="1"/>
    <col min="8470" max="8704" width="12.44140625" style="63"/>
    <col min="8705" max="8705" width="22.109375" style="63" customWidth="1"/>
    <col min="8706" max="8706" width="23.5546875" style="63" customWidth="1"/>
    <col min="8707" max="8707" width="24" style="63" customWidth="1"/>
    <col min="8708" max="8708" width="19.109375" style="63" customWidth="1"/>
    <col min="8709" max="8709" width="31.88671875" style="63" customWidth="1"/>
    <col min="8710" max="8710" width="27.33203125" style="63" customWidth="1"/>
    <col min="8711" max="8711" width="9.6640625" style="63" customWidth="1"/>
    <col min="8712" max="8712" width="16.109375" style="63" customWidth="1"/>
    <col min="8713" max="8713" width="6" style="63" customWidth="1"/>
    <col min="8714" max="8714" width="23.44140625" style="63" customWidth="1"/>
    <col min="8715" max="8715" width="6" style="63" customWidth="1"/>
    <col min="8716" max="8716" width="19.5546875" style="63" customWidth="1"/>
    <col min="8717" max="8717" width="2.109375" style="63" customWidth="1"/>
    <col min="8718" max="8718" width="3.44140625" style="63" customWidth="1"/>
    <col min="8719" max="8719" width="8.5546875" style="63" customWidth="1"/>
    <col min="8720" max="8720" width="9.88671875" style="63" customWidth="1"/>
    <col min="8721" max="8725" width="8.5546875" style="63" customWidth="1"/>
    <col min="8726" max="8960" width="12.44140625" style="63"/>
    <col min="8961" max="8961" width="22.109375" style="63" customWidth="1"/>
    <col min="8962" max="8962" width="23.5546875" style="63" customWidth="1"/>
    <col min="8963" max="8963" width="24" style="63" customWidth="1"/>
    <col min="8964" max="8964" width="19.109375" style="63" customWidth="1"/>
    <col min="8965" max="8965" width="31.88671875" style="63" customWidth="1"/>
    <col min="8966" max="8966" width="27.33203125" style="63" customWidth="1"/>
    <col min="8967" max="8967" width="9.6640625" style="63" customWidth="1"/>
    <col min="8968" max="8968" width="16.109375" style="63" customWidth="1"/>
    <col min="8969" max="8969" width="6" style="63" customWidth="1"/>
    <col min="8970" max="8970" width="23.44140625" style="63" customWidth="1"/>
    <col min="8971" max="8971" width="6" style="63" customWidth="1"/>
    <col min="8972" max="8972" width="19.5546875" style="63" customWidth="1"/>
    <col min="8973" max="8973" width="2.109375" style="63" customWidth="1"/>
    <col min="8974" max="8974" width="3.44140625" style="63" customWidth="1"/>
    <col min="8975" max="8975" width="8.5546875" style="63" customWidth="1"/>
    <col min="8976" max="8976" width="9.88671875" style="63" customWidth="1"/>
    <col min="8977" max="8981" width="8.5546875" style="63" customWidth="1"/>
    <col min="8982" max="9216" width="12.44140625" style="63"/>
    <col min="9217" max="9217" width="22.109375" style="63" customWidth="1"/>
    <col min="9218" max="9218" width="23.5546875" style="63" customWidth="1"/>
    <col min="9219" max="9219" width="24" style="63" customWidth="1"/>
    <col min="9220" max="9220" width="19.109375" style="63" customWidth="1"/>
    <col min="9221" max="9221" width="31.88671875" style="63" customWidth="1"/>
    <col min="9222" max="9222" width="27.33203125" style="63" customWidth="1"/>
    <col min="9223" max="9223" width="9.6640625" style="63" customWidth="1"/>
    <col min="9224" max="9224" width="16.109375" style="63" customWidth="1"/>
    <col min="9225" max="9225" width="6" style="63" customWidth="1"/>
    <col min="9226" max="9226" width="23.44140625" style="63" customWidth="1"/>
    <col min="9227" max="9227" width="6" style="63" customWidth="1"/>
    <col min="9228" max="9228" width="19.5546875" style="63" customWidth="1"/>
    <col min="9229" max="9229" width="2.109375" style="63" customWidth="1"/>
    <col min="9230" max="9230" width="3.44140625" style="63" customWidth="1"/>
    <col min="9231" max="9231" width="8.5546875" style="63" customWidth="1"/>
    <col min="9232" max="9232" width="9.88671875" style="63" customWidth="1"/>
    <col min="9233" max="9237" width="8.5546875" style="63" customWidth="1"/>
    <col min="9238" max="9472" width="12.44140625" style="63"/>
    <col min="9473" max="9473" width="22.109375" style="63" customWidth="1"/>
    <col min="9474" max="9474" width="23.5546875" style="63" customWidth="1"/>
    <col min="9475" max="9475" width="24" style="63" customWidth="1"/>
    <col min="9476" max="9476" width="19.109375" style="63" customWidth="1"/>
    <col min="9477" max="9477" width="31.88671875" style="63" customWidth="1"/>
    <col min="9478" max="9478" width="27.33203125" style="63" customWidth="1"/>
    <col min="9479" max="9479" width="9.6640625" style="63" customWidth="1"/>
    <col min="9480" max="9480" width="16.109375" style="63" customWidth="1"/>
    <col min="9481" max="9481" width="6" style="63" customWidth="1"/>
    <col min="9482" max="9482" width="23.44140625" style="63" customWidth="1"/>
    <col min="9483" max="9483" width="6" style="63" customWidth="1"/>
    <col min="9484" max="9484" width="19.5546875" style="63" customWidth="1"/>
    <col min="9485" max="9485" width="2.109375" style="63" customWidth="1"/>
    <col min="9486" max="9486" width="3.44140625" style="63" customWidth="1"/>
    <col min="9487" max="9487" width="8.5546875" style="63" customWidth="1"/>
    <col min="9488" max="9488" width="9.88671875" style="63" customWidth="1"/>
    <col min="9489" max="9493" width="8.5546875" style="63" customWidth="1"/>
    <col min="9494" max="9728" width="12.44140625" style="63"/>
    <col min="9729" max="9729" width="22.109375" style="63" customWidth="1"/>
    <col min="9730" max="9730" width="23.5546875" style="63" customWidth="1"/>
    <col min="9731" max="9731" width="24" style="63" customWidth="1"/>
    <col min="9732" max="9732" width="19.109375" style="63" customWidth="1"/>
    <col min="9733" max="9733" width="31.88671875" style="63" customWidth="1"/>
    <col min="9734" max="9734" width="27.33203125" style="63" customWidth="1"/>
    <col min="9735" max="9735" width="9.6640625" style="63" customWidth="1"/>
    <col min="9736" max="9736" width="16.109375" style="63" customWidth="1"/>
    <col min="9737" max="9737" width="6" style="63" customWidth="1"/>
    <col min="9738" max="9738" width="23.44140625" style="63" customWidth="1"/>
    <col min="9739" max="9739" width="6" style="63" customWidth="1"/>
    <col min="9740" max="9740" width="19.5546875" style="63" customWidth="1"/>
    <col min="9741" max="9741" width="2.109375" style="63" customWidth="1"/>
    <col min="9742" max="9742" width="3.44140625" style="63" customWidth="1"/>
    <col min="9743" max="9743" width="8.5546875" style="63" customWidth="1"/>
    <col min="9744" max="9744" width="9.88671875" style="63" customWidth="1"/>
    <col min="9745" max="9749" width="8.5546875" style="63" customWidth="1"/>
    <col min="9750" max="9984" width="12.44140625" style="63"/>
    <col min="9985" max="9985" width="22.109375" style="63" customWidth="1"/>
    <col min="9986" max="9986" width="23.5546875" style="63" customWidth="1"/>
    <col min="9987" max="9987" width="24" style="63" customWidth="1"/>
    <col min="9988" max="9988" width="19.109375" style="63" customWidth="1"/>
    <col min="9989" max="9989" width="31.88671875" style="63" customWidth="1"/>
    <col min="9990" max="9990" width="27.33203125" style="63" customWidth="1"/>
    <col min="9991" max="9991" width="9.6640625" style="63" customWidth="1"/>
    <col min="9992" max="9992" width="16.109375" style="63" customWidth="1"/>
    <col min="9993" max="9993" width="6" style="63" customWidth="1"/>
    <col min="9994" max="9994" width="23.44140625" style="63" customWidth="1"/>
    <col min="9995" max="9995" width="6" style="63" customWidth="1"/>
    <col min="9996" max="9996" width="19.5546875" style="63" customWidth="1"/>
    <col min="9997" max="9997" width="2.109375" style="63" customWidth="1"/>
    <col min="9998" max="9998" width="3.44140625" style="63" customWidth="1"/>
    <col min="9999" max="9999" width="8.5546875" style="63" customWidth="1"/>
    <col min="10000" max="10000" width="9.88671875" style="63" customWidth="1"/>
    <col min="10001" max="10005" width="8.5546875" style="63" customWidth="1"/>
    <col min="10006" max="10240" width="12.44140625" style="63"/>
    <col min="10241" max="10241" width="22.109375" style="63" customWidth="1"/>
    <col min="10242" max="10242" width="23.5546875" style="63" customWidth="1"/>
    <col min="10243" max="10243" width="24" style="63" customWidth="1"/>
    <col min="10244" max="10244" width="19.109375" style="63" customWidth="1"/>
    <col min="10245" max="10245" width="31.88671875" style="63" customWidth="1"/>
    <col min="10246" max="10246" width="27.33203125" style="63" customWidth="1"/>
    <col min="10247" max="10247" width="9.6640625" style="63" customWidth="1"/>
    <col min="10248" max="10248" width="16.109375" style="63" customWidth="1"/>
    <col min="10249" max="10249" width="6" style="63" customWidth="1"/>
    <col min="10250" max="10250" width="23.44140625" style="63" customWidth="1"/>
    <col min="10251" max="10251" width="6" style="63" customWidth="1"/>
    <col min="10252" max="10252" width="19.5546875" style="63" customWidth="1"/>
    <col min="10253" max="10253" width="2.109375" style="63" customWidth="1"/>
    <col min="10254" max="10254" width="3.44140625" style="63" customWidth="1"/>
    <col min="10255" max="10255" width="8.5546875" style="63" customWidth="1"/>
    <col min="10256" max="10256" width="9.88671875" style="63" customWidth="1"/>
    <col min="10257" max="10261" width="8.5546875" style="63" customWidth="1"/>
    <col min="10262" max="10496" width="12.44140625" style="63"/>
    <col min="10497" max="10497" width="22.109375" style="63" customWidth="1"/>
    <col min="10498" max="10498" width="23.5546875" style="63" customWidth="1"/>
    <col min="10499" max="10499" width="24" style="63" customWidth="1"/>
    <col min="10500" max="10500" width="19.109375" style="63" customWidth="1"/>
    <col min="10501" max="10501" width="31.88671875" style="63" customWidth="1"/>
    <col min="10502" max="10502" width="27.33203125" style="63" customWidth="1"/>
    <col min="10503" max="10503" width="9.6640625" style="63" customWidth="1"/>
    <col min="10504" max="10504" width="16.109375" style="63" customWidth="1"/>
    <col min="10505" max="10505" width="6" style="63" customWidth="1"/>
    <col min="10506" max="10506" width="23.44140625" style="63" customWidth="1"/>
    <col min="10507" max="10507" width="6" style="63" customWidth="1"/>
    <col min="10508" max="10508" width="19.5546875" style="63" customWidth="1"/>
    <col min="10509" max="10509" width="2.109375" style="63" customWidth="1"/>
    <col min="10510" max="10510" width="3.44140625" style="63" customWidth="1"/>
    <col min="10511" max="10511" width="8.5546875" style="63" customWidth="1"/>
    <col min="10512" max="10512" width="9.88671875" style="63" customWidth="1"/>
    <col min="10513" max="10517" width="8.5546875" style="63" customWidth="1"/>
    <col min="10518" max="10752" width="12.44140625" style="63"/>
    <col min="10753" max="10753" width="22.109375" style="63" customWidth="1"/>
    <col min="10754" max="10754" width="23.5546875" style="63" customWidth="1"/>
    <col min="10755" max="10755" width="24" style="63" customWidth="1"/>
    <col min="10756" max="10756" width="19.109375" style="63" customWidth="1"/>
    <col min="10757" max="10757" width="31.88671875" style="63" customWidth="1"/>
    <col min="10758" max="10758" width="27.33203125" style="63" customWidth="1"/>
    <col min="10759" max="10759" width="9.6640625" style="63" customWidth="1"/>
    <col min="10760" max="10760" width="16.109375" style="63" customWidth="1"/>
    <col min="10761" max="10761" width="6" style="63" customWidth="1"/>
    <col min="10762" max="10762" width="23.44140625" style="63" customWidth="1"/>
    <col min="10763" max="10763" width="6" style="63" customWidth="1"/>
    <col min="10764" max="10764" width="19.5546875" style="63" customWidth="1"/>
    <col min="10765" max="10765" width="2.109375" style="63" customWidth="1"/>
    <col min="10766" max="10766" width="3.44140625" style="63" customWidth="1"/>
    <col min="10767" max="10767" width="8.5546875" style="63" customWidth="1"/>
    <col min="10768" max="10768" width="9.88671875" style="63" customWidth="1"/>
    <col min="10769" max="10773" width="8.5546875" style="63" customWidth="1"/>
    <col min="10774" max="11008" width="12.44140625" style="63"/>
    <col min="11009" max="11009" width="22.109375" style="63" customWidth="1"/>
    <col min="11010" max="11010" width="23.5546875" style="63" customWidth="1"/>
    <col min="11011" max="11011" width="24" style="63" customWidth="1"/>
    <col min="11012" max="11012" width="19.109375" style="63" customWidth="1"/>
    <col min="11013" max="11013" width="31.88671875" style="63" customWidth="1"/>
    <col min="11014" max="11014" width="27.33203125" style="63" customWidth="1"/>
    <col min="11015" max="11015" width="9.6640625" style="63" customWidth="1"/>
    <col min="11016" max="11016" width="16.109375" style="63" customWidth="1"/>
    <col min="11017" max="11017" width="6" style="63" customWidth="1"/>
    <col min="11018" max="11018" width="23.44140625" style="63" customWidth="1"/>
    <col min="11019" max="11019" width="6" style="63" customWidth="1"/>
    <col min="11020" max="11020" width="19.5546875" style="63" customWidth="1"/>
    <col min="11021" max="11021" width="2.109375" style="63" customWidth="1"/>
    <col min="11022" max="11022" width="3.44140625" style="63" customWidth="1"/>
    <col min="11023" max="11023" width="8.5546875" style="63" customWidth="1"/>
    <col min="11024" max="11024" width="9.88671875" style="63" customWidth="1"/>
    <col min="11025" max="11029" width="8.5546875" style="63" customWidth="1"/>
    <col min="11030" max="11264" width="12.44140625" style="63"/>
    <col min="11265" max="11265" width="22.109375" style="63" customWidth="1"/>
    <col min="11266" max="11266" width="23.5546875" style="63" customWidth="1"/>
    <col min="11267" max="11267" width="24" style="63" customWidth="1"/>
    <col min="11268" max="11268" width="19.109375" style="63" customWidth="1"/>
    <col min="11269" max="11269" width="31.88671875" style="63" customWidth="1"/>
    <col min="11270" max="11270" width="27.33203125" style="63" customWidth="1"/>
    <col min="11271" max="11271" width="9.6640625" style="63" customWidth="1"/>
    <col min="11272" max="11272" width="16.109375" style="63" customWidth="1"/>
    <col min="11273" max="11273" width="6" style="63" customWidth="1"/>
    <col min="11274" max="11274" width="23.44140625" style="63" customWidth="1"/>
    <col min="11275" max="11275" width="6" style="63" customWidth="1"/>
    <col min="11276" max="11276" width="19.5546875" style="63" customWidth="1"/>
    <col min="11277" max="11277" width="2.109375" style="63" customWidth="1"/>
    <col min="11278" max="11278" width="3.44140625" style="63" customWidth="1"/>
    <col min="11279" max="11279" width="8.5546875" style="63" customWidth="1"/>
    <col min="11280" max="11280" width="9.88671875" style="63" customWidth="1"/>
    <col min="11281" max="11285" width="8.5546875" style="63" customWidth="1"/>
    <col min="11286" max="11520" width="12.44140625" style="63"/>
    <col min="11521" max="11521" width="22.109375" style="63" customWidth="1"/>
    <col min="11522" max="11522" width="23.5546875" style="63" customWidth="1"/>
    <col min="11523" max="11523" width="24" style="63" customWidth="1"/>
    <col min="11524" max="11524" width="19.109375" style="63" customWidth="1"/>
    <col min="11525" max="11525" width="31.88671875" style="63" customWidth="1"/>
    <col min="11526" max="11526" width="27.33203125" style="63" customWidth="1"/>
    <col min="11527" max="11527" width="9.6640625" style="63" customWidth="1"/>
    <col min="11528" max="11528" width="16.109375" style="63" customWidth="1"/>
    <col min="11529" max="11529" width="6" style="63" customWidth="1"/>
    <col min="11530" max="11530" width="23.44140625" style="63" customWidth="1"/>
    <col min="11531" max="11531" width="6" style="63" customWidth="1"/>
    <col min="11532" max="11532" width="19.5546875" style="63" customWidth="1"/>
    <col min="11533" max="11533" width="2.109375" style="63" customWidth="1"/>
    <col min="11534" max="11534" width="3.44140625" style="63" customWidth="1"/>
    <col min="11535" max="11535" width="8.5546875" style="63" customWidth="1"/>
    <col min="11536" max="11536" width="9.88671875" style="63" customWidth="1"/>
    <col min="11537" max="11541" width="8.5546875" style="63" customWidth="1"/>
    <col min="11542" max="11776" width="12.44140625" style="63"/>
    <col min="11777" max="11777" width="22.109375" style="63" customWidth="1"/>
    <col min="11778" max="11778" width="23.5546875" style="63" customWidth="1"/>
    <col min="11779" max="11779" width="24" style="63" customWidth="1"/>
    <col min="11780" max="11780" width="19.109375" style="63" customWidth="1"/>
    <col min="11781" max="11781" width="31.88671875" style="63" customWidth="1"/>
    <col min="11782" max="11782" width="27.33203125" style="63" customWidth="1"/>
    <col min="11783" max="11783" width="9.6640625" style="63" customWidth="1"/>
    <col min="11784" max="11784" width="16.109375" style="63" customWidth="1"/>
    <col min="11785" max="11785" width="6" style="63" customWidth="1"/>
    <col min="11786" max="11786" width="23.44140625" style="63" customWidth="1"/>
    <col min="11787" max="11787" width="6" style="63" customWidth="1"/>
    <col min="11788" max="11788" width="19.5546875" style="63" customWidth="1"/>
    <col min="11789" max="11789" width="2.109375" style="63" customWidth="1"/>
    <col min="11790" max="11790" width="3.44140625" style="63" customWidth="1"/>
    <col min="11791" max="11791" width="8.5546875" style="63" customWidth="1"/>
    <col min="11792" max="11792" width="9.88671875" style="63" customWidth="1"/>
    <col min="11793" max="11797" width="8.5546875" style="63" customWidth="1"/>
    <col min="11798" max="12032" width="12.44140625" style="63"/>
    <col min="12033" max="12033" width="22.109375" style="63" customWidth="1"/>
    <col min="12034" max="12034" width="23.5546875" style="63" customWidth="1"/>
    <col min="12035" max="12035" width="24" style="63" customWidth="1"/>
    <col min="12036" max="12036" width="19.109375" style="63" customWidth="1"/>
    <col min="12037" max="12037" width="31.88671875" style="63" customWidth="1"/>
    <col min="12038" max="12038" width="27.33203125" style="63" customWidth="1"/>
    <col min="12039" max="12039" width="9.6640625" style="63" customWidth="1"/>
    <col min="12040" max="12040" width="16.109375" style="63" customWidth="1"/>
    <col min="12041" max="12041" width="6" style="63" customWidth="1"/>
    <col min="12042" max="12042" width="23.44140625" style="63" customWidth="1"/>
    <col min="12043" max="12043" width="6" style="63" customWidth="1"/>
    <col min="12044" max="12044" width="19.5546875" style="63" customWidth="1"/>
    <col min="12045" max="12045" width="2.109375" style="63" customWidth="1"/>
    <col min="12046" max="12046" width="3.44140625" style="63" customWidth="1"/>
    <col min="12047" max="12047" width="8.5546875" style="63" customWidth="1"/>
    <col min="12048" max="12048" width="9.88671875" style="63" customWidth="1"/>
    <col min="12049" max="12053" width="8.5546875" style="63" customWidth="1"/>
    <col min="12054" max="12288" width="12.44140625" style="63"/>
    <col min="12289" max="12289" width="22.109375" style="63" customWidth="1"/>
    <col min="12290" max="12290" width="23.5546875" style="63" customWidth="1"/>
    <col min="12291" max="12291" width="24" style="63" customWidth="1"/>
    <col min="12292" max="12292" width="19.109375" style="63" customWidth="1"/>
    <col min="12293" max="12293" width="31.88671875" style="63" customWidth="1"/>
    <col min="12294" max="12294" width="27.33203125" style="63" customWidth="1"/>
    <col min="12295" max="12295" width="9.6640625" style="63" customWidth="1"/>
    <col min="12296" max="12296" width="16.109375" style="63" customWidth="1"/>
    <col min="12297" max="12297" width="6" style="63" customWidth="1"/>
    <col min="12298" max="12298" width="23.44140625" style="63" customWidth="1"/>
    <col min="12299" max="12299" width="6" style="63" customWidth="1"/>
    <col min="12300" max="12300" width="19.5546875" style="63" customWidth="1"/>
    <col min="12301" max="12301" width="2.109375" style="63" customWidth="1"/>
    <col min="12302" max="12302" width="3.44140625" style="63" customWidth="1"/>
    <col min="12303" max="12303" width="8.5546875" style="63" customWidth="1"/>
    <col min="12304" max="12304" width="9.88671875" style="63" customWidth="1"/>
    <col min="12305" max="12309" width="8.5546875" style="63" customWidth="1"/>
    <col min="12310" max="12544" width="12.44140625" style="63"/>
    <col min="12545" max="12545" width="22.109375" style="63" customWidth="1"/>
    <col min="12546" max="12546" width="23.5546875" style="63" customWidth="1"/>
    <col min="12547" max="12547" width="24" style="63" customWidth="1"/>
    <col min="12548" max="12548" width="19.109375" style="63" customWidth="1"/>
    <col min="12549" max="12549" width="31.88671875" style="63" customWidth="1"/>
    <col min="12550" max="12550" width="27.33203125" style="63" customWidth="1"/>
    <col min="12551" max="12551" width="9.6640625" style="63" customWidth="1"/>
    <col min="12552" max="12552" width="16.109375" style="63" customWidth="1"/>
    <col min="12553" max="12553" width="6" style="63" customWidth="1"/>
    <col min="12554" max="12554" width="23.44140625" style="63" customWidth="1"/>
    <col min="12555" max="12555" width="6" style="63" customWidth="1"/>
    <col min="12556" max="12556" width="19.5546875" style="63" customWidth="1"/>
    <col min="12557" max="12557" width="2.109375" style="63" customWidth="1"/>
    <col min="12558" max="12558" width="3.44140625" style="63" customWidth="1"/>
    <col min="12559" max="12559" width="8.5546875" style="63" customWidth="1"/>
    <col min="12560" max="12560" width="9.88671875" style="63" customWidth="1"/>
    <col min="12561" max="12565" width="8.5546875" style="63" customWidth="1"/>
    <col min="12566" max="12800" width="12.44140625" style="63"/>
    <col min="12801" max="12801" width="22.109375" style="63" customWidth="1"/>
    <col min="12802" max="12802" width="23.5546875" style="63" customWidth="1"/>
    <col min="12803" max="12803" width="24" style="63" customWidth="1"/>
    <col min="12804" max="12804" width="19.109375" style="63" customWidth="1"/>
    <col min="12805" max="12805" width="31.88671875" style="63" customWidth="1"/>
    <col min="12806" max="12806" width="27.33203125" style="63" customWidth="1"/>
    <col min="12807" max="12807" width="9.6640625" style="63" customWidth="1"/>
    <col min="12808" max="12808" width="16.109375" style="63" customWidth="1"/>
    <col min="12809" max="12809" width="6" style="63" customWidth="1"/>
    <col min="12810" max="12810" width="23.44140625" style="63" customWidth="1"/>
    <col min="12811" max="12811" width="6" style="63" customWidth="1"/>
    <col min="12812" max="12812" width="19.5546875" style="63" customWidth="1"/>
    <col min="12813" max="12813" width="2.109375" style="63" customWidth="1"/>
    <col min="12814" max="12814" width="3.44140625" style="63" customWidth="1"/>
    <col min="12815" max="12815" width="8.5546875" style="63" customWidth="1"/>
    <col min="12816" max="12816" width="9.88671875" style="63" customWidth="1"/>
    <col min="12817" max="12821" width="8.5546875" style="63" customWidth="1"/>
    <col min="12822" max="13056" width="12.44140625" style="63"/>
    <col min="13057" max="13057" width="22.109375" style="63" customWidth="1"/>
    <col min="13058" max="13058" width="23.5546875" style="63" customWidth="1"/>
    <col min="13059" max="13059" width="24" style="63" customWidth="1"/>
    <col min="13060" max="13060" width="19.109375" style="63" customWidth="1"/>
    <col min="13061" max="13061" width="31.88671875" style="63" customWidth="1"/>
    <col min="13062" max="13062" width="27.33203125" style="63" customWidth="1"/>
    <col min="13063" max="13063" width="9.6640625" style="63" customWidth="1"/>
    <col min="13064" max="13064" width="16.109375" style="63" customWidth="1"/>
    <col min="13065" max="13065" width="6" style="63" customWidth="1"/>
    <col min="13066" max="13066" width="23.44140625" style="63" customWidth="1"/>
    <col min="13067" max="13067" width="6" style="63" customWidth="1"/>
    <col min="13068" max="13068" width="19.5546875" style="63" customWidth="1"/>
    <col min="13069" max="13069" width="2.109375" style="63" customWidth="1"/>
    <col min="13070" max="13070" width="3.44140625" style="63" customWidth="1"/>
    <col min="13071" max="13071" width="8.5546875" style="63" customWidth="1"/>
    <col min="13072" max="13072" width="9.88671875" style="63" customWidth="1"/>
    <col min="13073" max="13077" width="8.5546875" style="63" customWidth="1"/>
    <col min="13078" max="13312" width="12.44140625" style="63"/>
    <col min="13313" max="13313" width="22.109375" style="63" customWidth="1"/>
    <col min="13314" max="13314" width="23.5546875" style="63" customWidth="1"/>
    <col min="13315" max="13315" width="24" style="63" customWidth="1"/>
    <col min="13316" max="13316" width="19.109375" style="63" customWidth="1"/>
    <col min="13317" max="13317" width="31.88671875" style="63" customWidth="1"/>
    <col min="13318" max="13318" width="27.33203125" style="63" customWidth="1"/>
    <col min="13319" max="13319" width="9.6640625" style="63" customWidth="1"/>
    <col min="13320" max="13320" width="16.109375" style="63" customWidth="1"/>
    <col min="13321" max="13321" width="6" style="63" customWidth="1"/>
    <col min="13322" max="13322" width="23.44140625" style="63" customWidth="1"/>
    <col min="13323" max="13323" width="6" style="63" customWidth="1"/>
    <col min="13324" max="13324" width="19.5546875" style="63" customWidth="1"/>
    <col min="13325" max="13325" width="2.109375" style="63" customWidth="1"/>
    <col min="13326" max="13326" width="3.44140625" style="63" customWidth="1"/>
    <col min="13327" max="13327" width="8.5546875" style="63" customWidth="1"/>
    <col min="13328" max="13328" width="9.88671875" style="63" customWidth="1"/>
    <col min="13329" max="13333" width="8.5546875" style="63" customWidth="1"/>
    <col min="13334" max="13568" width="12.44140625" style="63"/>
    <col min="13569" max="13569" width="22.109375" style="63" customWidth="1"/>
    <col min="13570" max="13570" width="23.5546875" style="63" customWidth="1"/>
    <col min="13571" max="13571" width="24" style="63" customWidth="1"/>
    <col min="13572" max="13572" width="19.109375" style="63" customWidth="1"/>
    <col min="13573" max="13573" width="31.88671875" style="63" customWidth="1"/>
    <col min="13574" max="13574" width="27.33203125" style="63" customWidth="1"/>
    <col min="13575" max="13575" width="9.6640625" style="63" customWidth="1"/>
    <col min="13576" max="13576" width="16.109375" style="63" customWidth="1"/>
    <col min="13577" max="13577" width="6" style="63" customWidth="1"/>
    <col min="13578" max="13578" width="23.44140625" style="63" customWidth="1"/>
    <col min="13579" max="13579" width="6" style="63" customWidth="1"/>
    <col min="13580" max="13580" width="19.5546875" style="63" customWidth="1"/>
    <col min="13581" max="13581" width="2.109375" style="63" customWidth="1"/>
    <col min="13582" max="13582" width="3.44140625" style="63" customWidth="1"/>
    <col min="13583" max="13583" width="8.5546875" style="63" customWidth="1"/>
    <col min="13584" max="13584" width="9.88671875" style="63" customWidth="1"/>
    <col min="13585" max="13589" width="8.5546875" style="63" customWidth="1"/>
    <col min="13590" max="13824" width="12.44140625" style="63"/>
    <col min="13825" max="13825" width="22.109375" style="63" customWidth="1"/>
    <col min="13826" max="13826" width="23.5546875" style="63" customWidth="1"/>
    <col min="13827" max="13827" width="24" style="63" customWidth="1"/>
    <col min="13828" max="13828" width="19.109375" style="63" customWidth="1"/>
    <col min="13829" max="13829" width="31.88671875" style="63" customWidth="1"/>
    <col min="13830" max="13830" width="27.33203125" style="63" customWidth="1"/>
    <col min="13831" max="13831" width="9.6640625" style="63" customWidth="1"/>
    <col min="13832" max="13832" width="16.109375" style="63" customWidth="1"/>
    <col min="13833" max="13833" width="6" style="63" customWidth="1"/>
    <col min="13834" max="13834" width="23.44140625" style="63" customWidth="1"/>
    <col min="13835" max="13835" width="6" style="63" customWidth="1"/>
    <col min="13836" max="13836" width="19.5546875" style="63" customWidth="1"/>
    <col min="13837" max="13837" width="2.109375" style="63" customWidth="1"/>
    <col min="13838" max="13838" width="3.44140625" style="63" customWidth="1"/>
    <col min="13839" max="13839" width="8.5546875" style="63" customWidth="1"/>
    <col min="13840" max="13840" width="9.88671875" style="63" customWidth="1"/>
    <col min="13841" max="13845" width="8.5546875" style="63" customWidth="1"/>
    <col min="13846" max="14080" width="12.44140625" style="63"/>
    <col min="14081" max="14081" width="22.109375" style="63" customWidth="1"/>
    <col min="14082" max="14082" width="23.5546875" style="63" customWidth="1"/>
    <col min="14083" max="14083" width="24" style="63" customWidth="1"/>
    <col min="14084" max="14084" width="19.109375" style="63" customWidth="1"/>
    <col min="14085" max="14085" width="31.88671875" style="63" customWidth="1"/>
    <col min="14086" max="14086" width="27.33203125" style="63" customWidth="1"/>
    <col min="14087" max="14087" width="9.6640625" style="63" customWidth="1"/>
    <col min="14088" max="14088" width="16.109375" style="63" customWidth="1"/>
    <col min="14089" max="14089" width="6" style="63" customWidth="1"/>
    <col min="14090" max="14090" width="23.44140625" style="63" customWidth="1"/>
    <col min="14091" max="14091" width="6" style="63" customWidth="1"/>
    <col min="14092" max="14092" width="19.5546875" style="63" customWidth="1"/>
    <col min="14093" max="14093" width="2.109375" style="63" customWidth="1"/>
    <col min="14094" max="14094" width="3.44140625" style="63" customWidth="1"/>
    <col min="14095" max="14095" width="8.5546875" style="63" customWidth="1"/>
    <col min="14096" max="14096" width="9.88671875" style="63" customWidth="1"/>
    <col min="14097" max="14101" width="8.5546875" style="63" customWidth="1"/>
    <col min="14102" max="14336" width="12.44140625" style="63"/>
    <col min="14337" max="14337" width="22.109375" style="63" customWidth="1"/>
    <col min="14338" max="14338" width="23.5546875" style="63" customWidth="1"/>
    <col min="14339" max="14339" width="24" style="63" customWidth="1"/>
    <col min="14340" max="14340" width="19.109375" style="63" customWidth="1"/>
    <col min="14341" max="14341" width="31.88671875" style="63" customWidth="1"/>
    <col min="14342" max="14342" width="27.33203125" style="63" customWidth="1"/>
    <col min="14343" max="14343" width="9.6640625" style="63" customWidth="1"/>
    <col min="14344" max="14344" width="16.109375" style="63" customWidth="1"/>
    <col min="14345" max="14345" width="6" style="63" customWidth="1"/>
    <col min="14346" max="14346" width="23.44140625" style="63" customWidth="1"/>
    <col min="14347" max="14347" width="6" style="63" customWidth="1"/>
    <col min="14348" max="14348" width="19.5546875" style="63" customWidth="1"/>
    <col min="14349" max="14349" width="2.109375" style="63" customWidth="1"/>
    <col min="14350" max="14350" width="3.44140625" style="63" customWidth="1"/>
    <col min="14351" max="14351" width="8.5546875" style="63" customWidth="1"/>
    <col min="14352" max="14352" width="9.88671875" style="63" customWidth="1"/>
    <col min="14353" max="14357" width="8.5546875" style="63" customWidth="1"/>
    <col min="14358" max="14592" width="12.44140625" style="63"/>
    <col min="14593" max="14593" width="22.109375" style="63" customWidth="1"/>
    <col min="14594" max="14594" width="23.5546875" style="63" customWidth="1"/>
    <col min="14595" max="14595" width="24" style="63" customWidth="1"/>
    <col min="14596" max="14596" width="19.109375" style="63" customWidth="1"/>
    <col min="14597" max="14597" width="31.88671875" style="63" customWidth="1"/>
    <col min="14598" max="14598" width="27.33203125" style="63" customWidth="1"/>
    <col min="14599" max="14599" width="9.6640625" style="63" customWidth="1"/>
    <col min="14600" max="14600" width="16.109375" style="63" customWidth="1"/>
    <col min="14601" max="14601" width="6" style="63" customWidth="1"/>
    <col min="14602" max="14602" width="23.44140625" style="63" customWidth="1"/>
    <col min="14603" max="14603" width="6" style="63" customWidth="1"/>
    <col min="14604" max="14604" width="19.5546875" style="63" customWidth="1"/>
    <col min="14605" max="14605" width="2.109375" style="63" customWidth="1"/>
    <col min="14606" max="14606" width="3.44140625" style="63" customWidth="1"/>
    <col min="14607" max="14607" width="8.5546875" style="63" customWidth="1"/>
    <col min="14608" max="14608" width="9.88671875" style="63" customWidth="1"/>
    <col min="14609" max="14613" width="8.5546875" style="63" customWidth="1"/>
    <col min="14614" max="14848" width="12.44140625" style="63"/>
    <col min="14849" max="14849" width="22.109375" style="63" customWidth="1"/>
    <col min="14850" max="14850" width="23.5546875" style="63" customWidth="1"/>
    <col min="14851" max="14851" width="24" style="63" customWidth="1"/>
    <col min="14852" max="14852" width="19.109375" style="63" customWidth="1"/>
    <col min="14853" max="14853" width="31.88671875" style="63" customWidth="1"/>
    <col min="14854" max="14854" width="27.33203125" style="63" customWidth="1"/>
    <col min="14855" max="14855" width="9.6640625" style="63" customWidth="1"/>
    <col min="14856" max="14856" width="16.109375" style="63" customWidth="1"/>
    <col min="14857" max="14857" width="6" style="63" customWidth="1"/>
    <col min="14858" max="14858" width="23.44140625" style="63" customWidth="1"/>
    <col min="14859" max="14859" width="6" style="63" customWidth="1"/>
    <col min="14860" max="14860" width="19.5546875" style="63" customWidth="1"/>
    <col min="14861" max="14861" width="2.109375" style="63" customWidth="1"/>
    <col min="14862" max="14862" width="3.44140625" style="63" customWidth="1"/>
    <col min="14863" max="14863" width="8.5546875" style="63" customWidth="1"/>
    <col min="14864" max="14864" width="9.88671875" style="63" customWidth="1"/>
    <col min="14865" max="14869" width="8.5546875" style="63" customWidth="1"/>
    <col min="14870" max="15104" width="12.44140625" style="63"/>
    <col min="15105" max="15105" width="22.109375" style="63" customWidth="1"/>
    <col min="15106" max="15106" width="23.5546875" style="63" customWidth="1"/>
    <col min="15107" max="15107" width="24" style="63" customWidth="1"/>
    <col min="15108" max="15108" width="19.109375" style="63" customWidth="1"/>
    <col min="15109" max="15109" width="31.88671875" style="63" customWidth="1"/>
    <col min="15110" max="15110" width="27.33203125" style="63" customWidth="1"/>
    <col min="15111" max="15111" width="9.6640625" style="63" customWidth="1"/>
    <col min="15112" max="15112" width="16.109375" style="63" customWidth="1"/>
    <col min="15113" max="15113" width="6" style="63" customWidth="1"/>
    <col min="15114" max="15114" width="23.44140625" style="63" customWidth="1"/>
    <col min="15115" max="15115" width="6" style="63" customWidth="1"/>
    <col min="15116" max="15116" width="19.5546875" style="63" customWidth="1"/>
    <col min="15117" max="15117" width="2.109375" style="63" customWidth="1"/>
    <col min="15118" max="15118" width="3.44140625" style="63" customWidth="1"/>
    <col min="15119" max="15119" width="8.5546875" style="63" customWidth="1"/>
    <col min="15120" max="15120" width="9.88671875" style="63" customWidth="1"/>
    <col min="15121" max="15125" width="8.5546875" style="63" customWidth="1"/>
    <col min="15126" max="15360" width="12.44140625" style="63"/>
    <col min="15361" max="15361" width="22.109375" style="63" customWidth="1"/>
    <col min="15362" max="15362" width="23.5546875" style="63" customWidth="1"/>
    <col min="15363" max="15363" width="24" style="63" customWidth="1"/>
    <col min="15364" max="15364" width="19.109375" style="63" customWidth="1"/>
    <col min="15365" max="15365" width="31.88671875" style="63" customWidth="1"/>
    <col min="15366" max="15366" width="27.33203125" style="63" customWidth="1"/>
    <col min="15367" max="15367" width="9.6640625" style="63" customWidth="1"/>
    <col min="15368" max="15368" width="16.109375" style="63" customWidth="1"/>
    <col min="15369" max="15369" width="6" style="63" customWidth="1"/>
    <col min="15370" max="15370" width="23.44140625" style="63" customWidth="1"/>
    <col min="15371" max="15371" width="6" style="63" customWidth="1"/>
    <col min="15372" max="15372" width="19.5546875" style="63" customWidth="1"/>
    <col min="15373" max="15373" width="2.109375" style="63" customWidth="1"/>
    <col min="15374" max="15374" width="3.44140625" style="63" customWidth="1"/>
    <col min="15375" max="15375" width="8.5546875" style="63" customWidth="1"/>
    <col min="15376" max="15376" width="9.88671875" style="63" customWidth="1"/>
    <col min="15377" max="15381" width="8.5546875" style="63" customWidth="1"/>
    <col min="15382" max="15616" width="12.44140625" style="63"/>
    <col min="15617" max="15617" width="22.109375" style="63" customWidth="1"/>
    <col min="15618" max="15618" width="23.5546875" style="63" customWidth="1"/>
    <col min="15619" max="15619" width="24" style="63" customWidth="1"/>
    <col min="15620" max="15620" width="19.109375" style="63" customWidth="1"/>
    <col min="15621" max="15621" width="31.88671875" style="63" customWidth="1"/>
    <col min="15622" max="15622" width="27.33203125" style="63" customWidth="1"/>
    <col min="15623" max="15623" width="9.6640625" style="63" customWidth="1"/>
    <col min="15624" max="15624" width="16.109375" style="63" customWidth="1"/>
    <col min="15625" max="15625" width="6" style="63" customWidth="1"/>
    <col min="15626" max="15626" width="23.44140625" style="63" customWidth="1"/>
    <col min="15627" max="15627" width="6" style="63" customWidth="1"/>
    <col min="15628" max="15628" width="19.5546875" style="63" customWidth="1"/>
    <col min="15629" max="15629" width="2.109375" style="63" customWidth="1"/>
    <col min="15630" max="15630" width="3.44140625" style="63" customWidth="1"/>
    <col min="15631" max="15631" width="8.5546875" style="63" customWidth="1"/>
    <col min="15632" max="15632" width="9.88671875" style="63" customWidth="1"/>
    <col min="15633" max="15637" width="8.5546875" style="63" customWidth="1"/>
    <col min="15638" max="15872" width="12.44140625" style="63"/>
    <col min="15873" max="15873" width="22.109375" style="63" customWidth="1"/>
    <col min="15874" max="15874" width="23.5546875" style="63" customWidth="1"/>
    <col min="15875" max="15875" width="24" style="63" customWidth="1"/>
    <col min="15876" max="15876" width="19.109375" style="63" customWidth="1"/>
    <col min="15877" max="15877" width="31.88671875" style="63" customWidth="1"/>
    <col min="15878" max="15878" width="27.33203125" style="63" customWidth="1"/>
    <col min="15879" max="15879" width="9.6640625" style="63" customWidth="1"/>
    <col min="15880" max="15880" width="16.109375" style="63" customWidth="1"/>
    <col min="15881" max="15881" width="6" style="63" customWidth="1"/>
    <col min="15882" max="15882" width="23.44140625" style="63" customWidth="1"/>
    <col min="15883" max="15883" width="6" style="63" customWidth="1"/>
    <col min="15884" max="15884" width="19.5546875" style="63" customWidth="1"/>
    <col min="15885" max="15885" width="2.109375" style="63" customWidth="1"/>
    <col min="15886" max="15886" width="3.44140625" style="63" customWidth="1"/>
    <col min="15887" max="15887" width="8.5546875" style="63" customWidth="1"/>
    <col min="15888" max="15888" width="9.88671875" style="63" customWidth="1"/>
    <col min="15889" max="15893" width="8.5546875" style="63" customWidth="1"/>
    <col min="15894" max="16128" width="12.44140625" style="63"/>
    <col min="16129" max="16129" width="22.109375" style="63" customWidth="1"/>
    <col min="16130" max="16130" width="23.5546875" style="63" customWidth="1"/>
    <col min="16131" max="16131" width="24" style="63" customWidth="1"/>
    <col min="16132" max="16132" width="19.109375" style="63" customWidth="1"/>
    <col min="16133" max="16133" width="31.88671875" style="63" customWidth="1"/>
    <col min="16134" max="16134" width="27.33203125" style="63" customWidth="1"/>
    <col min="16135" max="16135" width="9.6640625" style="63" customWidth="1"/>
    <col min="16136" max="16136" width="16.109375" style="63" customWidth="1"/>
    <col min="16137" max="16137" width="6" style="63" customWidth="1"/>
    <col min="16138" max="16138" width="23.44140625" style="63" customWidth="1"/>
    <col min="16139" max="16139" width="6" style="63" customWidth="1"/>
    <col min="16140" max="16140" width="19.5546875" style="63" customWidth="1"/>
    <col min="16141" max="16141" width="2.109375" style="63" customWidth="1"/>
    <col min="16142" max="16142" width="3.44140625" style="63" customWidth="1"/>
    <col min="16143" max="16143" width="8.5546875" style="63" customWidth="1"/>
    <col min="16144" max="16144" width="9.88671875" style="63" customWidth="1"/>
    <col min="16145" max="16149" width="8.5546875" style="63" customWidth="1"/>
    <col min="16150" max="16384" width="12.44140625" style="63"/>
  </cols>
  <sheetData>
    <row r="1" spans="1:22">
      <c r="A1" s="260" t="s">
        <v>102</v>
      </c>
      <c r="B1" s="261"/>
      <c r="C1" s="261"/>
      <c r="D1" s="261"/>
      <c r="E1" s="261"/>
      <c r="F1" s="552" t="s">
        <v>406</v>
      </c>
      <c r="H1" s="95"/>
      <c r="T1" s="85"/>
    </row>
    <row r="2" spans="1:22" ht="3" customHeight="1">
      <c r="A2" s="260"/>
      <c r="B2" s="261"/>
      <c r="C2" s="261"/>
      <c r="D2" s="261"/>
      <c r="E2" s="261"/>
      <c r="F2" s="261"/>
      <c r="G2" s="261"/>
      <c r="H2" s="95"/>
      <c r="I2" s="86"/>
      <c r="J2" s="86"/>
      <c r="K2" s="87"/>
      <c r="L2" s="87"/>
      <c r="M2" s="87"/>
      <c r="N2" s="86"/>
      <c r="O2" s="86"/>
      <c r="P2" s="87"/>
      <c r="Q2" s="87"/>
      <c r="R2" s="87"/>
      <c r="S2" s="87"/>
      <c r="T2" s="87"/>
      <c r="U2" s="87"/>
    </row>
    <row r="3" spans="1:22" s="89" customFormat="1" ht="21.75" customHeight="1">
      <c r="A3" s="1280"/>
      <c r="B3" s="1280"/>
      <c r="C3" s="1280"/>
      <c r="D3" s="1280"/>
      <c r="E3" s="1280"/>
      <c r="F3" s="1280"/>
      <c r="G3" s="262"/>
      <c r="H3" s="263"/>
      <c r="I3" s="88"/>
      <c r="K3" s="88"/>
      <c r="L3" s="90"/>
      <c r="M3" s="88"/>
      <c r="R3" s="88"/>
      <c r="T3" s="88"/>
      <c r="U3" s="88"/>
      <c r="V3" s="88"/>
    </row>
    <row r="4" spans="1:22" s="89" customFormat="1" ht="25.5" customHeight="1">
      <c r="A4" s="1296" t="s">
        <v>898</v>
      </c>
      <c r="B4" s="1296"/>
      <c r="C4" s="1296"/>
      <c r="D4" s="1296"/>
      <c r="E4" s="1296"/>
      <c r="F4" s="1296"/>
      <c r="G4" s="264"/>
      <c r="H4" s="264"/>
      <c r="I4" s="88"/>
      <c r="K4" s="88"/>
      <c r="L4" s="90"/>
      <c r="M4" s="88"/>
      <c r="R4" s="88"/>
      <c r="T4" s="88"/>
      <c r="U4" s="88"/>
      <c r="V4" s="88"/>
    </row>
    <row r="5" spans="1:22" s="89" customFormat="1" ht="17.25" customHeight="1">
      <c r="A5" s="265"/>
      <c r="B5" s="264"/>
      <c r="C5" s="546"/>
      <c r="D5" s="546"/>
      <c r="E5" s="546"/>
      <c r="F5" s="546"/>
      <c r="G5" s="264"/>
      <c r="H5" s="264"/>
      <c r="I5" s="88"/>
      <c r="K5" s="88"/>
      <c r="L5" s="90"/>
      <c r="M5" s="88"/>
      <c r="R5" s="88"/>
      <c r="T5" s="88"/>
      <c r="U5" s="88"/>
      <c r="V5" s="88"/>
    </row>
    <row r="6" spans="1:22" s="91" customFormat="1" ht="19.5" customHeight="1">
      <c r="A6" s="319" t="s">
        <v>71</v>
      </c>
      <c r="B6" s="1297" t="s">
        <v>817</v>
      </c>
      <c r="C6" s="1297"/>
      <c r="D6" s="1297"/>
      <c r="E6" s="1297"/>
      <c r="F6" s="633"/>
      <c r="G6" s="319"/>
      <c r="H6" s="266"/>
      <c r="I6" s="92"/>
      <c r="J6" s="93"/>
      <c r="L6" s="94"/>
      <c r="M6" s="94"/>
    </row>
    <row r="7" spans="1:22" s="91" customFormat="1" ht="16.2" thickBot="1">
      <c r="A7" s="267"/>
      <c r="B7" s="268"/>
      <c r="C7" s="268"/>
      <c r="D7" s="268"/>
      <c r="E7" s="268"/>
      <c r="F7" s="268"/>
      <c r="G7" s="268"/>
      <c r="H7" s="269"/>
    </row>
    <row r="8" spans="1:22" ht="48" customHeight="1">
      <c r="A8" s="1298" t="s">
        <v>103</v>
      </c>
      <c r="B8" s="1300" t="s">
        <v>98</v>
      </c>
      <c r="C8" s="1302" t="s">
        <v>899</v>
      </c>
      <c r="D8" s="1298" t="s">
        <v>900</v>
      </c>
      <c r="E8" s="1304" t="s">
        <v>901</v>
      </c>
      <c r="F8" s="1298" t="s">
        <v>104</v>
      </c>
      <c r="G8" s="1295"/>
      <c r="H8" s="270"/>
    </row>
    <row r="9" spans="1:22" ht="24" customHeight="1">
      <c r="A9" s="1299"/>
      <c r="B9" s="1301"/>
      <c r="C9" s="1303"/>
      <c r="D9" s="1299"/>
      <c r="E9" s="1305"/>
      <c r="F9" s="1299"/>
      <c r="G9" s="1295"/>
      <c r="H9" s="71"/>
    </row>
    <row r="10" spans="1:22" ht="6" hidden="1" customHeight="1">
      <c r="A10" s="1299"/>
      <c r="B10" s="1301"/>
      <c r="C10" s="1303"/>
      <c r="D10" s="547"/>
      <c r="E10" s="1305"/>
      <c r="F10" s="1299"/>
      <c r="G10" s="545"/>
      <c r="H10" s="71"/>
    </row>
    <row r="11" spans="1:22" ht="16.5" hidden="1" customHeight="1" thickBot="1">
      <c r="A11" s="1299"/>
      <c r="B11" s="1301"/>
      <c r="C11" s="1303"/>
      <c r="D11" s="547"/>
      <c r="E11" s="1305"/>
      <c r="F11" s="1299"/>
      <c r="G11" s="71"/>
      <c r="H11" s="270"/>
    </row>
    <row r="12" spans="1:22" ht="15.75" customHeight="1" thickBot="1">
      <c r="A12" s="634"/>
      <c r="B12" s="635"/>
      <c r="C12" s="271" t="s">
        <v>105</v>
      </c>
      <c r="D12" s="272" t="s">
        <v>105</v>
      </c>
      <c r="E12" s="232"/>
      <c r="F12" s="225"/>
      <c r="G12" s="71"/>
      <c r="H12" s="270"/>
    </row>
    <row r="13" spans="1:22" ht="16.5" customHeight="1">
      <c r="A13" s="273"/>
      <c r="B13" s="274"/>
      <c r="C13" s="273"/>
      <c r="D13" s="274"/>
      <c r="E13" s="273"/>
      <c r="F13" s="273"/>
      <c r="G13" s="275"/>
      <c r="H13" s="276"/>
    </row>
    <row r="14" spans="1:22" ht="16.5" customHeight="1">
      <c r="A14" s="277"/>
      <c r="B14" s="277"/>
      <c r="C14" s="277"/>
      <c r="D14" s="278"/>
      <c r="E14" s="277"/>
      <c r="F14" s="277"/>
      <c r="G14" s="275"/>
      <c r="H14" s="276"/>
    </row>
    <row r="15" spans="1:22" ht="16.5" customHeight="1">
      <c r="A15" s="277"/>
      <c r="B15" s="277"/>
      <c r="C15" s="277"/>
      <c r="D15" s="278"/>
      <c r="E15" s="278"/>
      <c r="F15" s="278"/>
      <c r="G15" s="279"/>
      <c r="H15" s="276"/>
    </row>
    <row r="16" spans="1:22" ht="16.5" customHeight="1">
      <c r="A16" s="277"/>
      <c r="B16" s="277"/>
      <c r="C16" s="277"/>
      <c r="D16" s="278"/>
      <c r="E16" s="278"/>
      <c r="F16" s="278"/>
      <c r="G16" s="279"/>
      <c r="H16" s="276"/>
    </row>
    <row r="17" spans="1:8" ht="16.5" customHeight="1">
      <c r="A17" s="277"/>
      <c r="B17" s="277"/>
      <c r="C17" s="277"/>
      <c r="D17" s="277"/>
      <c r="E17" s="277"/>
      <c r="F17" s="277"/>
      <c r="G17" s="275"/>
      <c r="H17" s="276"/>
    </row>
    <row r="18" spans="1:8" ht="16.5" customHeight="1">
      <c r="A18" s="277"/>
      <c r="B18" s="277"/>
      <c r="C18" s="277"/>
      <c r="D18" s="277"/>
      <c r="E18" s="277"/>
      <c r="F18" s="277"/>
      <c r="G18" s="275"/>
      <c r="H18" s="276"/>
    </row>
    <row r="19" spans="1:8">
      <c r="A19" s="277"/>
      <c r="B19" s="277"/>
      <c r="C19" s="277"/>
      <c r="D19" s="277"/>
      <c r="E19" s="277"/>
      <c r="F19" s="277"/>
      <c r="G19" s="275"/>
      <c r="H19" s="276"/>
    </row>
    <row r="20" spans="1:8">
      <c r="A20" s="277"/>
      <c r="B20" s="277"/>
      <c r="C20" s="277"/>
      <c r="D20" s="277"/>
      <c r="E20" s="277"/>
      <c r="F20" s="277"/>
      <c r="G20" s="275"/>
      <c r="H20" s="276"/>
    </row>
    <row r="21" spans="1:8">
      <c r="A21" s="277"/>
      <c r="B21" s="277"/>
      <c r="C21" s="277"/>
      <c r="D21" s="277"/>
      <c r="E21" s="277"/>
      <c r="F21" s="277"/>
      <c r="G21" s="275"/>
      <c r="H21" s="276"/>
    </row>
    <row r="22" spans="1:8">
      <c r="A22" s="277"/>
      <c r="B22" s="277"/>
      <c r="C22" s="277"/>
      <c r="D22" s="277"/>
      <c r="E22" s="277"/>
      <c r="F22" s="277"/>
      <c r="G22" s="275"/>
      <c r="H22" s="276"/>
    </row>
    <row r="23" spans="1:8">
      <c r="A23" s="277"/>
      <c r="B23" s="277"/>
      <c r="C23" s="277"/>
      <c r="D23" s="277"/>
      <c r="E23" s="277"/>
      <c r="F23" s="277"/>
      <c r="G23" s="275"/>
      <c r="H23" s="276"/>
    </row>
    <row r="24" spans="1:8" ht="16.2" thickBot="1">
      <c r="A24" s="280"/>
      <c r="B24" s="280"/>
      <c r="C24" s="280"/>
      <c r="D24" s="280"/>
      <c r="E24" s="280"/>
      <c r="F24" s="280"/>
      <c r="G24" s="275"/>
      <c r="H24" s="276"/>
    </row>
    <row r="25" spans="1:8">
      <c r="A25" s="281"/>
      <c r="B25" s="281"/>
      <c r="C25" s="281"/>
      <c r="D25" s="281"/>
      <c r="E25" s="281"/>
      <c r="F25" s="281"/>
      <c r="G25" s="275"/>
      <c r="H25" s="95"/>
    </row>
    <row r="26" spans="1:8">
      <c r="A26" s="542" t="s">
        <v>106</v>
      </c>
      <c r="B26" s="84"/>
      <c r="C26" s="84"/>
      <c r="D26" s="281"/>
      <c r="E26" s="281"/>
      <c r="F26" s="281"/>
      <c r="G26" s="275"/>
      <c r="H26" s="276"/>
    </row>
    <row r="27" spans="1:8">
      <c r="B27" s="319"/>
      <c r="C27" s="319"/>
      <c r="D27" s="281"/>
      <c r="F27" s="319"/>
      <c r="H27" s="276"/>
    </row>
    <row r="28" spans="1:8">
      <c r="A28" s="281"/>
      <c r="B28" s="281"/>
      <c r="C28" s="281"/>
      <c r="D28" s="281"/>
      <c r="E28" s="13" t="s">
        <v>387</v>
      </c>
      <c r="F28" s="319"/>
      <c r="H28" s="95"/>
    </row>
    <row r="29" spans="1:8">
      <c r="A29" s="281"/>
      <c r="B29" s="281"/>
      <c r="C29" s="281"/>
      <c r="D29" s="281"/>
      <c r="E29" s="50" t="s">
        <v>252</v>
      </c>
      <c r="F29" s="319"/>
      <c r="H29" s="95"/>
    </row>
    <row r="30" spans="1:8">
      <c r="A30" s="282"/>
      <c r="B30" s="69"/>
      <c r="C30" s="69"/>
      <c r="D30" s="69"/>
      <c r="E30" s="116" t="s">
        <v>261</v>
      </c>
      <c r="F30" s="69"/>
      <c r="G30" s="268"/>
      <c r="H30" s="95"/>
    </row>
    <row r="31" spans="1:8">
      <c r="A31" s="84"/>
      <c r="B31" s="84"/>
      <c r="C31" s="84"/>
      <c r="D31" s="319"/>
      <c r="E31" s="56" t="s">
        <v>14</v>
      </c>
      <c r="F31" s="319"/>
      <c r="G31" s="261"/>
      <c r="H31" s="95"/>
    </row>
    <row r="32" spans="1:8">
      <c r="A32" s="542" t="s">
        <v>107</v>
      </c>
      <c r="B32" s="319"/>
      <c r="C32" s="319"/>
      <c r="D32" s="319"/>
      <c r="E32" s="84"/>
      <c r="F32" s="84"/>
      <c r="G32" s="261"/>
      <c r="H32" s="95"/>
    </row>
    <row r="33" spans="1:8">
      <c r="A33" s="542"/>
      <c r="B33" s="319"/>
      <c r="C33" s="319"/>
      <c r="D33" s="319"/>
      <c r="E33" s="84"/>
      <c r="F33" s="84"/>
      <c r="G33" s="261"/>
      <c r="H33" s="95"/>
    </row>
    <row r="34" spans="1:8">
      <c r="A34" s="542"/>
      <c r="B34" s="319"/>
      <c r="C34" s="319"/>
      <c r="D34" s="319"/>
      <c r="E34" s="84"/>
      <c r="F34" s="84"/>
      <c r="G34" s="261"/>
      <c r="H34" s="95"/>
    </row>
    <row r="35" spans="1:8">
      <c r="A35" s="84"/>
      <c r="B35" s="84"/>
      <c r="C35" s="84"/>
      <c r="D35" s="84"/>
      <c r="E35" s="84"/>
      <c r="F35" s="84"/>
      <c r="G35" s="95"/>
      <c r="H35" s="95"/>
    </row>
    <row r="36" spans="1:8">
      <c r="A36" s="84"/>
      <c r="B36" s="84"/>
      <c r="C36" s="84"/>
      <c r="D36" s="84"/>
      <c r="E36" s="84"/>
      <c r="F36" s="84"/>
      <c r="G36" s="95"/>
      <c r="H36" s="95"/>
    </row>
    <row r="37" spans="1:8">
      <c r="A37" s="84"/>
      <c r="B37" s="84"/>
      <c r="C37" s="84"/>
      <c r="D37" s="84"/>
      <c r="E37" s="84"/>
      <c r="F37" s="84"/>
      <c r="G37" s="95"/>
      <c r="H37" s="95"/>
    </row>
    <row r="38" spans="1:8">
      <c r="A38" s="95"/>
      <c r="B38" s="95"/>
      <c r="C38" s="95"/>
      <c r="D38" s="95"/>
      <c r="E38" s="95"/>
      <c r="F38" s="95"/>
      <c r="G38" s="95"/>
      <c r="H38" s="95"/>
    </row>
    <row r="39" spans="1:8">
      <c r="A39" s="95"/>
      <c r="B39" s="95"/>
      <c r="C39" s="95"/>
      <c r="D39" s="95"/>
      <c r="E39" s="95"/>
      <c r="F39" s="95"/>
      <c r="G39" s="95"/>
      <c r="H39" s="95"/>
    </row>
    <row r="40" spans="1:8">
      <c r="A40" s="95"/>
      <c r="B40" s="95"/>
      <c r="C40" s="95"/>
      <c r="D40" s="95"/>
      <c r="E40" s="95"/>
      <c r="F40" s="95"/>
      <c r="G40" s="95"/>
      <c r="H40" s="95"/>
    </row>
    <row r="41" spans="1:8">
      <c r="A41" s="95"/>
      <c r="B41" s="95"/>
      <c r="C41" s="95"/>
      <c r="D41" s="95"/>
      <c r="E41" s="95"/>
      <c r="F41" s="95"/>
      <c r="G41" s="95"/>
      <c r="H41" s="95"/>
    </row>
  </sheetData>
  <mergeCells count="10">
    <mergeCell ref="G8:G9"/>
    <mergeCell ref="A3:F3"/>
    <mergeCell ref="A4:F4"/>
    <mergeCell ref="B6:E6"/>
    <mergeCell ref="A8:A11"/>
    <mergeCell ref="B8:B11"/>
    <mergeCell ref="C8:C11"/>
    <mergeCell ref="D8:D9"/>
    <mergeCell ref="E8:E11"/>
    <mergeCell ref="F8:F11"/>
  </mergeCells>
  <pageMargins left="0.65" right="0.75" top="0.75" bottom="0.25" header="0.5" footer="0.5"/>
  <pageSetup paperSize="9" scale="90" firstPageNumber="48" orientation="landscape" useFirstPageNumber="1" r:id="rId1"/>
  <headerFooter>
    <oddFooter>&amp;C&amp;10&amp;P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31"/>
  <sheetViews>
    <sheetView workbookViewId="0">
      <selection activeCell="C9" sqref="C9"/>
    </sheetView>
  </sheetViews>
  <sheetFormatPr defaultColWidth="8.88671875" defaultRowHeight="15.6"/>
  <cols>
    <col min="1" max="2" width="8.88671875" style="553"/>
    <col min="3" max="3" width="19.5546875" style="553" customWidth="1"/>
    <col min="4" max="4" width="24.44140625" style="554" customWidth="1"/>
    <col min="5" max="5" width="16.109375" style="554" customWidth="1"/>
    <col min="6" max="6" width="14" style="554" customWidth="1"/>
    <col min="7" max="7" width="13" style="554" customWidth="1"/>
    <col min="8" max="8" width="13.6640625" style="554" customWidth="1"/>
    <col min="9" max="9" width="12.44140625" style="554" customWidth="1"/>
    <col min="10" max="10" width="12.6640625" style="553" customWidth="1"/>
    <col min="11" max="16384" width="8.88671875" style="553"/>
  </cols>
  <sheetData>
    <row r="1" spans="2:27">
      <c r="J1" s="555"/>
      <c r="Y1" s="556"/>
    </row>
    <row r="2" spans="2:27" ht="18">
      <c r="B2" s="557"/>
      <c r="C2" s="557"/>
      <c r="D2" s="558"/>
      <c r="E2" s="558"/>
      <c r="F2" s="558"/>
      <c r="G2" s="558"/>
      <c r="H2" s="558"/>
      <c r="I2" s="558"/>
      <c r="J2" s="559" t="s">
        <v>419</v>
      </c>
      <c r="K2" s="557"/>
      <c r="Y2" s="556"/>
    </row>
    <row r="3" spans="2:27" ht="30.6">
      <c r="B3" s="1309" t="s">
        <v>902</v>
      </c>
      <c r="C3" s="1309"/>
      <c r="D3" s="1309"/>
      <c r="E3" s="1309"/>
      <c r="F3" s="1309"/>
      <c r="G3" s="1309"/>
      <c r="H3" s="1309"/>
      <c r="I3" s="1309"/>
      <c r="J3" s="1309"/>
      <c r="M3" s="560"/>
      <c r="N3" s="561"/>
      <c r="P3" s="562"/>
      <c r="Q3" s="563"/>
      <c r="R3" s="561"/>
      <c r="V3" s="564"/>
      <c r="W3" s="561"/>
      <c r="Y3" s="561"/>
      <c r="Z3" s="561"/>
      <c r="AA3" s="561"/>
    </row>
    <row r="4" spans="2:27" ht="22.8">
      <c r="K4" s="565"/>
      <c r="L4" s="561"/>
      <c r="M4" s="561"/>
      <c r="N4" s="566"/>
      <c r="O4" s="566"/>
      <c r="P4" s="561"/>
      <c r="Q4" s="561"/>
      <c r="R4" s="561"/>
      <c r="S4" s="561"/>
      <c r="T4" s="561"/>
      <c r="U4" s="561"/>
      <c r="V4" s="561"/>
      <c r="W4" s="561"/>
      <c r="X4" s="561"/>
      <c r="Y4" s="561"/>
      <c r="Z4" s="561"/>
    </row>
    <row r="5" spans="2:27" ht="22.8">
      <c r="B5" s="1293" t="s">
        <v>752</v>
      </c>
      <c r="C5" s="1293"/>
      <c r="D5" s="1293"/>
      <c r="E5" s="1293"/>
      <c r="F5" s="1293"/>
      <c r="G5" s="1293"/>
      <c r="H5" s="1293"/>
      <c r="I5" s="567" t="s">
        <v>798</v>
      </c>
      <c r="J5" s="479"/>
      <c r="K5" s="565"/>
      <c r="L5" s="561"/>
      <c r="M5" s="561"/>
      <c r="N5" s="566"/>
      <c r="O5" s="566"/>
      <c r="P5" s="561"/>
      <c r="Q5" s="561"/>
      <c r="R5" s="561"/>
      <c r="S5" s="561"/>
      <c r="T5" s="561"/>
      <c r="U5" s="561"/>
      <c r="V5" s="561"/>
      <c r="W5" s="561"/>
      <c r="X5" s="561"/>
      <c r="Y5" s="561"/>
      <c r="Z5" s="561"/>
    </row>
    <row r="6" spans="2:27" ht="18">
      <c r="B6" s="479" t="s">
        <v>799</v>
      </c>
      <c r="D6" s="568"/>
      <c r="K6" s="565"/>
      <c r="L6" s="561"/>
      <c r="M6" s="561"/>
    </row>
    <row r="7" spans="2:27" ht="16.2" thickBot="1">
      <c r="B7" s="556"/>
      <c r="D7" s="568"/>
      <c r="E7" s="569"/>
    </row>
    <row r="8" spans="2:27" ht="16.2" thickBot="1">
      <c r="B8" s="1310" t="s">
        <v>474</v>
      </c>
      <c r="C8" s="1312" t="s">
        <v>903</v>
      </c>
      <c r="D8" s="1313"/>
      <c r="E8" s="1313"/>
      <c r="F8" s="1314"/>
      <c r="G8" s="1315" t="s">
        <v>800</v>
      </c>
      <c r="H8" s="1316"/>
      <c r="I8" s="1317"/>
      <c r="J8" s="1310" t="s">
        <v>801</v>
      </c>
    </row>
    <row r="9" spans="2:27" s="575" customFormat="1" ht="47.4" thickBot="1">
      <c r="B9" s="1311"/>
      <c r="C9" s="570" t="s">
        <v>802</v>
      </c>
      <c r="D9" s="571" t="s">
        <v>803</v>
      </c>
      <c r="E9" s="572" t="s">
        <v>804</v>
      </c>
      <c r="F9" s="573" t="s">
        <v>805</v>
      </c>
      <c r="G9" s="574" t="s">
        <v>806</v>
      </c>
      <c r="H9" s="574" t="s">
        <v>807</v>
      </c>
      <c r="I9" s="574" t="s">
        <v>808</v>
      </c>
      <c r="J9" s="1311"/>
      <c r="N9" s="576"/>
      <c r="O9" s="576"/>
      <c r="T9" s="576"/>
    </row>
    <row r="10" spans="2:27" s="575" customFormat="1" ht="16.2" thickBot="1">
      <c r="B10" s="577">
        <v>1</v>
      </c>
      <c r="C10" s="578">
        <v>2</v>
      </c>
      <c r="D10" s="579">
        <v>3</v>
      </c>
      <c r="E10" s="580">
        <v>4</v>
      </c>
      <c r="F10" s="581">
        <v>5</v>
      </c>
      <c r="G10" s="1306">
        <v>6</v>
      </c>
      <c r="H10" s="1307"/>
      <c r="I10" s="1308"/>
      <c r="J10" s="582">
        <v>7</v>
      </c>
      <c r="N10" s="576"/>
      <c r="O10" s="576"/>
      <c r="T10" s="576"/>
    </row>
    <row r="11" spans="2:27" s="575" customFormat="1" ht="13.8">
      <c r="B11" s="583"/>
      <c r="C11" s="584"/>
      <c r="D11" s="585"/>
      <c r="E11" s="585"/>
      <c r="F11" s="586"/>
      <c r="G11" s="587"/>
      <c r="H11" s="588"/>
      <c r="I11" s="588"/>
      <c r="J11" s="589"/>
      <c r="N11" s="590"/>
      <c r="O11" s="590"/>
      <c r="T11" s="590"/>
      <c r="V11" s="576"/>
    </row>
    <row r="12" spans="2:27" s="575" customFormat="1" ht="13.8">
      <c r="B12" s="583"/>
      <c r="C12" s="584"/>
      <c r="D12" s="585"/>
      <c r="E12" s="585"/>
      <c r="F12" s="585"/>
      <c r="G12" s="591"/>
      <c r="H12" s="588"/>
      <c r="I12" s="588"/>
      <c r="J12" s="592"/>
    </row>
    <row r="13" spans="2:27" s="575" customFormat="1" ht="13.8">
      <c r="B13" s="583"/>
      <c r="C13" s="584"/>
      <c r="D13" s="585"/>
      <c r="E13" s="585"/>
      <c r="F13" s="585"/>
      <c r="G13" s="591"/>
      <c r="H13" s="588"/>
      <c r="I13" s="588"/>
      <c r="J13" s="592"/>
    </row>
    <row r="14" spans="2:27" s="575" customFormat="1" ht="13.8">
      <c r="B14" s="583"/>
      <c r="C14" s="584"/>
      <c r="D14" s="585"/>
      <c r="E14" s="585"/>
      <c r="F14" s="585"/>
      <c r="G14" s="591"/>
      <c r="H14" s="588"/>
      <c r="I14" s="588"/>
      <c r="J14" s="592"/>
    </row>
    <row r="15" spans="2:27" s="575" customFormat="1" ht="14.4" thickBot="1">
      <c r="B15" s="593"/>
      <c r="C15" s="594"/>
      <c r="D15" s="595"/>
      <c r="E15" s="595"/>
      <c r="F15" s="595"/>
      <c r="G15" s="596"/>
      <c r="H15" s="597"/>
      <c r="I15" s="597"/>
      <c r="J15" s="598"/>
    </row>
    <row r="16" spans="2:27" s="575" customFormat="1" ht="13.8">
      <c r="D16" s="599"/>
      <c r="E16" s="599"/>
      <c r="F16" s="599"/>
      <c r="G16" s="599"/>
      <c r="H16" s="599"/>
      <c r="I16" s="599"/>
    </row>
    <row r="17" spans="2:10" s="575" customFormat="1" ht="13.8">
      <c r="B17" s="600"/>
      <c r="C17" s="600"/>
      <c r="D17" s="601"/>
      <c r="E17" s="601"/>
      <c r="F17" s="602"/>
      <c r="G17" s="602"/>
      <c r="H17" s="602"/>
      <c r="I17" s="602"/>
    </row>
    <row r="18" spans="2:10" s="575" customFormat="1" ht="13.8">
      <c r="B18" s="600" t="s">
        <v>809</v>
      </c>
      <c r="C18" s="600"/>
      <c r="D18" s="601"/>
      <c r="E18" s="601"/>
      <c r="F18" s="602"/>
      <c r="G18" s="602"/>
      <c r="H18" s="602"/>
      <c r="I18" s="602"/>
    </row>
    <row r="19" spans="2:10" s="575" customFormat="1" ht="13.8">
      <c r="B19" s="600"/>
      <c r="C19" s="600"/>
      <c r="D19" s="601"/>
      <c r="E19" s="601"/>
      <c r="F19" s="601"/>
      <c r="G19" s="601"/>
      <c r="H19" s="601"/>
      <c r="I19" s="601"/>
    </row>
    <row r="20" spans="2:10" s="575" customFormat="1" ht="13.8">
      <c r="D20" s="599"/>
      <c r="E20" s="1266" t="s">
        <v>810</v>
      </c>
      <c r="F20" s="1266"/>
      <c r="G20" s="1266"/>
      <c r="H20" s="1266"/>
      <c r="I20" s="1266"/>
      <c r="J20" s="1266"/>
    </row>
    <row r="21" spans="2:10" s="575" customFormat="1">
      <c r="D21" s="599"/>
      <c r="E21" s="603"/>
      <c r="F21" s="1294" t="s">
        <v>787</v>
      </c>
      <c r="G21" s="1294"/>
      <c r="H21" s="1294"/>
      <c r="I21" s="1294"/>
      <c r="J21" s="1294"/>
    </row>
    <row r="22" spans="2:10" s="575" customFormat="1">
      <c r="D22" s="604"/>
      <c r="E22" s="603"/>
      <c r="F22" s="605"/>
      <c r="G22" s="1294" t="s">
        <v>91</v>
      </c>
      <c r="H22" s="1294"/>
      <c r="I22" s="1294"/>
      <c r="J22" s="1294"/>
    </row>
    <row r="23" spans="2:10" s="575" customFormat="1">
      <c r="D23" s="604"/>
      <c r="E23" s="604"/>
      <c r="F23" s="604"/>
      <c r="G23" s="604"/>
      <c r="H23" s="604"/>
      <c r="I23" s="604"/>
      <c r="J23" s="386"/>
    </row>
    <row r="24" spans="2:10" s="575" customFormat="1">
      <c r="D24" s="599"/>
      <c r="E24" s="606"/>
      <c r="F24" s="599"/>
      <c r="G24" s="599"/>
      <c r="H24" s="599"/>
      <c r="I24" s="599"/>
    </row>
    <row r="25" spans="2:10" s="575" customFormat="1">
      <c r="D25" s="599"/>
      <c r="E25" s="607"/>
      <c r="F25" s="599"/>
      <c r="G25" s="599"/>
      <c r="H25" s="599"/>
      <c r="I25" s="599"/>
    </row>
    <row r="26" spans="2:10" s="575" customFormat="1" ht="13.8">
      <c r="D26" s="599"/>
      <c r="E26" s="599"/>
      <c r="F26" s="599"/>
      <c r="G26" s="599"/>
      <c r="H26" s="599"/>
      <c r="I26" s="599"/>
    </row>
    <row r="27" spans="2:10" s="575" customFormat="1" ht="13.8">
      <c r="D27" s="599"/>
      <c r="E27" s="599"/>
      <c r="F27" s="599"/>
      <c r="G27" s="599"/>
      <c r="H27" s="599"/>
      <c r="I27" s="599"/>
    </row>
    <row r="28" spans="2:10">
      <c r="E28" s="599"/>
      <c r="F28" s="599"/>
      <c r="G28" s="599"/>
      <c r="H28" s="599"/>
      <c r="I28" s="599"/>
    </row>
    <row r="29" spans="2:10">
      <c r="E29" s="599"/>
      <c r="F29" s="599"/>
      <c r="G29" s="599"/>
      <c r="H29" s="599"/>
      <c r="I29" s="599"/>
    </row>
    <row r="30" spans="2:10">
      <c r="E30" s="599"/>
      <c r="F30" s="599"/>
      <c r="G30" s="599"/>
      <c r="H30" s="599"/>
      <c r="I30" s="599"/>
    </row>
    <row r="31" spans="2:10">
      <c r="E31" s="599"/>
      <c r="F31" s="599"/>
      <c r="G31" s="599"/>
      <c r="H31" s="599"/>
      <c r="I31" s="599"/>
    </row>
  </sheetData>
  <protectedRanges>
    <protectedRange sqref="B5:J7 B11:J15 B18:J23" name="Range1"/>
  </protectedRanges>
  <mergeCells count="10">
    <mergeCell ref="G10:I10"/>
    <mergeCell ref="E20:J20"/>
    <mergeCell ref="F21:J21"/>
    <mergeCell ref="G22:J22"/>
    <mergeCell ref="B3:J3"/>
    <mergeCell ref="B5:H5"/>
    <mergeCell ref="B8:B9"/>
    <mergeCell ref="C8:F8"/>
    <mergeCell ref="G8:I8"/>
    <mergeCell ref="J8:J9"/>
  </mergeCells>
  <pageMargins left="0.7" right="0.28000000000000003" top="0.75" bottom="0.75" header="0.3" footer="0.3"/>
  <pageSetup paperSize="9" firstPageNumber="49" orientation="landscape" useFirstPageNumber="1" verticalDpi="0"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
  <sheetViews>
    <sheetView workbookViewId="0">
      <selection activeCell="C10" sqref="C10"/>
    </sheetView>
  </sheetViews>
  <sheetFormatPr defaultColWidth="9.6640625" defaultRowHeight="13.8"/>
  <cols>
    <col min="1" max="16384" width="9.6640625" style="374"/>
  </cols>
  <sheetData>
    <row r="1" spans="2:15" ht="15.6">
      <c r="O1" s="385"/>
    </row>
    <row r="2" spans="2:15">
      <c r="N2" s="636" t="s">
        <v>818</v>
      </c>
    </row>
    <row r="3" spans="2:15" ht="28.2">
      <c r="B3" s="1318" t="s">
        <v>904</v>
      </c>
      <c r="C3" s="1318"/>
      <c r="D3" s="1318"/>
      <c r="E3" s="1318"/>
      <c r="F3" s="1318"/>
      <c r="G3" s="1318"/>
      <c r="H3" s="1318"/>
      <c r="I3" s="1318"/>
      <c r="J3" s="1318"/>
      <c r="K3" s="1318"/>
      <c r="L3" s="1318"/>
      <c r="M3" s="1318"/>
      <c r="N3" s="1318"/>
      <c r="O3" s="1318"/>
    </row>
    <row r="6" spans="2:15" ht="15.6">
      <c r="B6" s="1293" t="s">
        <v>752</v>
      </c>
      <c r="C6" s="1293"/>
      <c r="D6" s="1293"/>
      <c r="E6" s="1293"/>
      <c r="F6" s="1293"/>
      <c r="G6" s="1293"/>
      <c r="H6" s="1293"/>
      <c r="M6" s="479" t="s">
        <v>798</v>
      </c>
    </row>
  </sheetData>
  <mergeCells count="2">
    <mergeCell ref="B3:O3"/>
    <mergeCell ref="B6:H6"/>
  </mergeCells>
  <pageMargins left="0.7" right="0.2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36"/>
  <sheetViews>
    <sheetView showGridLines="0" workbookViewId="0">
      <selection activeCell="C30" sqref="C30"/>
    </sheetView>
  </sheetViews>
  <sheetFormatPr defaultColWidth="9.109375" defaultRowHeight="14.4"/>
  <cols>
    <col min="1" max="1" width="6.6640625" style="31" customWidth="1"/>
    <col min="2" max="2" width="4.88671875" style="13" customWidth="1"/>
    <col min="3" max="3" width="82.33203125" style="31" customWidth="1"/>
    <col min="4" max="16384" width="9.109375" style="31"/>
  </cols>
  <sheetData>
    <row r="1" spans="2:3" ht="21" customHeight="1">
      <c r="B1" s="1082" t="s">
        <v>833</v>
      </c>
      <c r="C1" s="1082"/>
    </row>
    <row r="2" spans="2:3">
      <c r="C2" s="1033"/>
    </row>
    <row r="3" spans="2:3">
      <c r="B3" s="13" t="s">
        <v>436</v>
      </c>
      <c r="C3" s="1034" t="s">
        <v>439</v>
      </c>
    </row>
    <row r="4" spans="2:3" ht="18" customHeight="1">
      <c r="C4" s="1034"/>
    </row>
    <row r="5" spans="2:3" ht="27.6">
      <c r="C5" s="1035" t="s">
        <v>861</v>
      </c>
    </row>
    <row r="6" spans="2:3" ht="18.75" customHeight="1">
      <c r="C6" s="1036"/>
    </row>
    <row r="7" spans="2:3">
      <c r="B7" s="13" t="s">
        <v>437</v>
      </c>
      <c r="C7" s="1034" t="s">
        <v>447</v>
      </c>
    </row>
    <row r="8" spans="2:3" ht="16.5" customHeight="1">
      <c r="C8" s="1034"/>
    </row>
    <row r="9" spans="2:3" ht="41.4">
      <c r="C9" s="1035" t="s">
        <v>441</v>
      </c>
    </row>
    <row r="10" spans="2:3" ht="14.25" customHeight="1">
      <c r="C10" s="1035"/>
    </row>
    <row r="11" spans="2:3">
      <c r="C11" s="1035" t="s">
        <v>435</v>
      </c>
    </row>
    <row r="12" spans="2:3" ht="18.75" customHeight="1">
      <c r="C12" s="1036"/>
    </row>
    <row r="13" spans="2:3" ht="18.75" customHeight="1">
      <c r="B13" s="13" t="s">
        <v>444</v>
      </c>
      <c r="C13" s="1034" t="s">
        <v>440</v>
      </c>
    </row>
    <row r="14" spans="2:3" ht="18.75" customHeight="1"/>
    <row r="15" spans="2:3" ht="63" customHeight="1">
      <c r="C15" s="1035" t="s">
        <v>472</v>
      </c>
    </row>
    <row r="16" spans="2:3" ht="18.75" customHeight="1">
      <c r="C16" s="1036"/>
    </row>
    <row r="17" spans="2:3">
      <c r="B17" s="13" t="s">
        <v>445</v>
      </c>
      <c r="C17" s="1037" t="s">
        <v>852</v>
      </c>
    </row>
    <row r="18" spans="2:3" ht="15.75" customHeight="1">
      <c r="C18" s="1036"/>
    </row>
    <row r="19" spans="2:3" ht="41.4">
      <c r="C19" s="1035" t="s">
        <v>442</v>
      </c>
    </row>
    <row r="20" spans="2:3" ht="12.75" customHeight="1">
      <c r="C20" s="1036"/>
    </row>
    <row r="21" spans="2:3" ht="27.6">
      <c r="C21" s="1035" t="s">
        <v>443</v>
      </c>
    </row>
    <row r="22" spans="2:3" ht="15" customHeight="1">
      <c r="C22" s="1036"/>
    </row>
    <row r="23" spans="2:3">
      <c r="B23" s="13" t="s">
        <v>438</v>
      </c>
      <c r="C23" s="1034" t="s">
        <v>853</v>
      </c>
    </row>
    <row r="24" spans="2:3" ht="15" customHeight="1">
      <c r="C24" s="1035"/>
    </row>
    <row r="25" spans="2:3" ht="25.5" customHeight="1">
      <c r="C25" s="1035" t="s">
        <v>854</v>
      </c>
    </row>
    <row r="26" spans="2:3" ht="15" customHeight="1">
      <c r="C26" s="1036"/>
    </row>
    <row r="27" spans="2:3">
      <c r="B27" s="13" t="s">
        <v>446</v>
      </c>
      <c r="C27" s="1034" t="s">
        <v>166</v>
      </c>
    </row>
    <row r="28" spans="2:3" ht="15" customHeight="1">
      <c r="C28" s="1034"/>
    </row>
    <row r="29" spans="2:3" ht="27.6">
      <c r="C29" s="1035" t="s">
        <v>862</v>
      </c>
    </row>
    <row r="30" spans="2:3">
      <c r="C30" s="1036"/>
    </row>
    <row r="32" spans="2:3" ht="9.75" customHeight="1"/>
    <row r="33" ht="20.25" customHeight="1"/>
    <row r="36" ht="18" customHeight="1"/>
  </sheetData>
  <mergeCells count="1">
    <mergeCell ref="B1:C1"/>
  </mergeCells>
  <pageMargins left="0.7" right="0.7" top="0.75" bottom="0.75" header="0.3" footer="0.3"/>
  <pageSetup paperSize="9" scale="95" firstPageNumber="4"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N49"/>
  <sheetViews>
    <sheetView zoomScale="85" zoomScaleNormal="85" workbookViewId="0">
      <selection activeCell="M7" sqref="M7"/>
    </sheetView>
  </sheetViews>
  <sheetFormatPr defaultRowHeight="14.4"/>
  <cols>
    <col min="1" max="1" width="12.109375" customWidth="1"/>
    <col min="2" max="2" width="16.33203125" style="449" customWidth="1"/>
    <col min="3" max="3" width="66.109375" style="120" customWidth="1"/>
    <col min="4" max="4" width="14" style="98" customWidth="1"/>
    <col min="5" max="5" width="13.88671875" style="98" customWidth="1"/>
    <col min="6" max="6" width="13.33203125" style="98" customWidth="1"/>
    <col min="7" max="7" width="19.109375" style="98" customWidth="1"/>
    <col min="8" max="8" width="16.88671875" style="98" customWidth="1"/>
    <col min="9" max="9" width="10.88671875" style="98" customWidth="1"/>
    <col min="10" max="10" width="12.5546875" style="98" customWidth="1"/>
    <col min="11" max="11" width="10.44140625" style="98" customWidth="1"/>
    <col min="12" max="12" width="15.33203125" style="98" customWidth="1"/>
    <col min="13" max="13" width="16.44140625" style="98" customWidth="1"/>
    <col min="14" max="14" width="9.109375" style="13"/>
  </cols>
  <sheetData>
    <row r="1" spans="2:13" ht="15.6">
      <c r="M1" s="118" t="s">
        <v>679</v>
      </c>
    </row>
    <row r="2" spans="2:13" ht="22.8">
      <c r="B2" s="1086" t="s">
        <v>863</v>
      </c>
      <c r="C2" s="1086"/>
      <c r="D2" s="1086"/>
      <c r="E2" s="1086"/>
      <c r="F2" s="1086"/>
      <c r="G2" s="1086"/>
      <c r="H2" s="1086"/>
      <c r="I2" s="1086"/>
      <c r="J2" s="1086"/>
      <c r="K2" s="1086"/>
      <c r="L2" s="1086"/>
      <c r="M2" s="1086"/>
    </row>
    <row r="3" spans="2:13" ht="22.8">
      <c r="B3" s="1039" t="s">
        <v>834</v>
      </c>
      <c r="C3" s="698"/>
      <c r="D3" s="372"/>
      <c r="E3" s="549"/>
      <c r="F3" s="372"/>
      <c r="G3" s="372" t="s">
        <v>55</v>
      </c>
      <c r="H3" s="699"/>
      <c r="I3" s="699"/>
      <c r="J3" s="699"/>
      <c r="K3" s="699"/>
      <c r="L3" s="699"/>
      <c r="M3" s="699"/>
    </row>
    <row r="4" spans="2:13" ht="22.8">
      <c r="B4" s="699"/>
      <c r="C4" s="700"/>
      <c r="D4" s="122"/>
      <c r="E4" s="122"/>
      <c r="F4" s="122"/>
      <c r="G4" s="122"/>
      <c r="H4" s="122"/>
      <c r="I4" s="122"/>
      <c r="J4" s="122"/>
      <c r="K4" s="122"/>
      <c r="L4" s="122"/>
      <c r="M4" s="123" t="s">
        <v>9</v>
      </c>
    </row>
    <row r="5" spans="2:13" ht="15.75" customHeight="1">
      <c r="B5" s="1087" t="s">
        <v>215</v>
      </c>
      <c r="C5" s="1087" t="s">
        <v>216</v>
      </c>
      <c r="D5" s="1090" t="s">
        <v>217</v>
      </c>
      <c r="E5" s="1091"/>
      <c r="F5" s="1094" t="s">
        <v>218</v>
      </c>
      <c r="G5" s="1095"/>
      <c r="H5" s="1095"/>
      <c r="I5" s="1096"/>
      <c r="J5" s="1090" t="s">
        <v>220</v>
      </c>
      <c r="K5" s="1092"/>
      <c r="L5" s="1093"/>
      <c r="M5" s="334"/>
    </row>
    <row r="6" spans="2:13" ht="15.75" customHeight="1">
      <c r="B6" s="1088"/>
      <c r="C6" s="1088"/>
      <c r="D6" s="1083" t="s">
        <v>2</v>
      </c>
      <c r="E6" s="1085"/>
      <c r="F6" s="1083" t="s">
        <v>3</v>
      </c>
      <c r="G6" s="1084"/>
      <c r="H6" s="1084"/>
      <c r="I6" s="126" t="s">
        <v>4</v>
      </c>
      <c r="J6" s="1083" t="s">
        <v>5</v>
      </c>
      <c r="K6" s="1084"/>
      <c r="L6" s="1085"/>
      <c r="M6" s="126" t="s">
        <v>6</v>
      </c>
    </row>
    <row r="7" spans="2:13" ht="78.75" customHeight="1">
      <c r="B7" s="1088"/>
      <c r="C7" s="1088"/>
      <c r="D7" s="328" t="s">
        <v>222</v>
      </c>
      <c r="E7" s="328" t="s">
        <v>223</v>
      </c>
      <c r="F7" s="328" t="s">
        <v>453</v>
      </c>
      <c r="G7" s="350" t="s">
        <v>497</v>
      </c>
      <c r="H7" s="330" t="s">
        <v>15</v>
      </c>
      <c r="I7" s="350" t="s">
        <v>219</v>
      </c>
      <c r="J7" s="331" t="s">
        <v>224</v>
      </c>
      <c r="K7" s="124" t="s">
        <v>225</v>
      </c>
      <c r="L7" s="125" t="s">
        <v>15</v>
      </c>
      <c r="M7" s="333" t="s">
        <v>221</v>
      </c>
    </row>
    <row r="8" spans="2:13" ht="31.5" customHeight="1">
      <c r="B8" s="1089"/>
      <c r="C8" s="1089"/>
      <c r="D8" s="329" t="s">
        <v>111</v>
      </c>
      <c r="E8" s="329" t="s">
        <v>112</v>
      </c>
      <c r="F8" s="329" t="s">
        <v>113</v>
      </c>
      <c r="G8" s="329" t="s">
        <v>114</v>
      </c>
      <c r="H8" s="329" t="s">
        <v>115</v>
      </c>
      <c r="I8" s="126" t="s">
        <v>4</v>
      </c>
      <c r="J8" s="127" t="s">
        <v>116</v>
      </c>
      <c r="K8" s="329" t="s">
        <v>117</v>
      </c>
      <c r="L8" s="329" t="s">
        <v>118</v>
      </c>
      <c r="M8" s="332" t="s">
        <v>119</v>
      </c>
    </row>
    <row r="9" spans="2:13" ht="15.6">
      <c r="B9" s="447"/>
      <c r="C9" s="447"/>
      <c r="D9" s="447"/>
      <c r="E9" s="350"/>
      <c r="F9" s="350"/>
      <c r="G9" s="350"/>
      <c r="H9" s="350"/>
      <c r="I9" s="353"/>
      <c r="J9" s="331"/>
      <c r="K9" s="350"/>
      <c r="L9" s="350"/>
      <c r="M9" s="350"/>
    </row>
    <row r="10" spans="2:13" ht="15.6">
      <c r="B10" s="450" t="s">
        <v>647</v>
      </c>
      <c r="C10" s="354" t="s">
        <v>498</v>
      </c>
      <c r="D10" s="448"/>
      <c r="E10" s="350"/>
      <c r="F10" s="350"/>
      <c r="G10" s="350"/>
      <c r="H10" s="350"/>
      <c r="I10" s="353"/>
      <c r="J10" s="331"/>
      <c r="K10" s="350"/>
      <c r="L10" s="350"/>
      <c r="M10" s="350"/>
    </row>
    <row r="11" spans="2:13" ht="15.9" customHeight="1">
      <c r="B11" s="451" t="s">
        <v>562</v>
      </c>
      <c r="C11" s="461" t="s">
        <v>653</v>
      </c>
      <c r="D11" s="701"/>
      <c r="E11" s="701"/>
      <c r="F11" s="701"/>
      <c r="G11" s="701"/>
      <c r="H11" s="701"/>
      <c r="I11" s="702"/>
      <c r="J11" s="703"/>
      <c r="K11" s="701"/>
      <c r="L11" s="701"/>
      <c r="M11" s="701"/>
    </row>
    <row r="12" spans="2:13" ht="15.9" customHeight="1">
      <c r="B12" s="451" t="s">
        <v>563</v>
      </c>
      <c r="C12" s="462" t="s">
        <v>649</v>
      </c>
      <c r="D12" s="701"/>
      <c r="E12" s="701"/>
      <c r="F12" s="701"/>
      <c r="G12" s="701"/>
      <c r="H12" s="701"/>
      <c r="I12" s="702"/>
      <c r="J12" s="703"/>
      <c r="K12" s="701"/>
      <c r="L12" s="701"/>
      <c r="M12" s="701"/>
    </row>
    <row r="13" spans="2:13" ht="15.9" customHeight="1">
      <c r="B13" s="451" t="s">
        <v>564</v>
      </c>
      <c r="C13" s="461" t="s">
        <v>654</v>
      </c>
      <c r="D13" s="701"/>
      <c r="E13" s="701"/>
      <c r="F13" s="701"/>
      <c r="G13" s="701"/>
      <c r="H13" s="701"/>
      <c r="I13" s="702"/>
      <c r="J13" s="703"/>
      <c r="K13" s="701"/>
      <c r="L13" s="701"/>
      <c r="M13" s="701"/>
    </row>
    <row r="14" spans="2:13" ht="15.9" customHeight="1">
      <c r="B14" s="451" t="s">
        <v>650</v>
      </c>
      <c r="C14" s="461" t="s">
        <v>655</v>
      </c>
      <c r="D14" s="701"/>
      <c r="E14" s="701"/>
      <c r="F14" s="701"/>
      <c r="G14" s="701"/>
      <c r="H14" s="701"/>
      <c r="I14" s="702"/>
      <c r="J14" s="703"/>
      <c r="K14" s="701"/>
      <c r="L14" s="701"/>
      <c r="M14" s="701"/>
    </row>
    <row r="15" spans="2:13" ht="15.9" customHeight="1">
      <c r="B15" s="451" t="s">
        <v>651</v>
      </c>
      <c r="C15" s="461" t="s">
        <v>652</v>
      </c>
      <c r="D15" s="701"/>
      <c r="E15" s="701"/>
      <c r="F15" s="701"/>
      <c r="G15" s="701"/>
      <c r="H15" s="701"/>
      <c r="I15" s="702"/>
      <c r="J15" s="703"/>
      <c r="K15" s="701"/>
      <c r="L15" s="701"/>
      <c r="M15" s="701"/>
    </row>
    <row r="16" spans="2:13" ht="15.9" customHeight="1">
      <c r="B16" s="451" t="s">
        <v>565</v>
      </c>
      <c r="C16" s="461" t="s">
        <v>656</v>
      </c>
      <c r="D16" s="701"/>
      <c r="E16" s="701"/>
      <c r="F16" s="701"/>
      <c r="G16" s="701"/>
      <c r="H16" s="701"/>
      <c r="I16" s="702"/>
      <c r="J16" s="703"/>
      <c r="K16" s="701"/>
      <c r="L16" s="701"/>
      <c r="M16" s="701"/>
    </row>
    <row r="17" spans="1:13" ht="15.9" customHeight="1">
      <c r="B17" s="451" t="s">
        <v>566</v>
      </c>
      <c r="C17" s="461" t="s">
        <v>657</v>
      </c>
      <c r="D17" s="701"/>
      <c r="E17" s="701"/>
      <c r="F17" s="701"/>
      <c r="G17" s="701"/>
      <c r="H17" s="701"/>
      <c r="I17" s="702"/>
      <c r="J17" s="701"/>
      <c r="K17" s="701"/>
      <c r="L17" s="701"/>
      <c r="M17" s="701"/>
    </row>
    <row r="18" spans="1:13" ht="15.9" customHeight="1">
      <c r="B18" s="451" t="s">
        <v>567</v>
      </c>
      <c r="C18" s="461" t="s">
        <v>658</v>
      </c>
      <c r="D18" s="701"/>
      <c r="E18" s="701"/>
      <c r="F18" s="701"/>
      <c r="G18" s="701"/>
      <c r="H18" s="701"/>
      <c r="I18" s="702"/>
      <c r="J18" s="701"/>
      <c r="K18" s="701"/>
      <c r="L18" s="701"/>
      <c r="M18" s="701"/>
    </row>
    <row r="19" spans="1:13" ht="15.9" customHeight="1">
      <c r="B19" s="451" t="s">
        <v>568</v>
      </c>
      <c r="C19" s="461" t="s">
        <v>659</v>
      </c>
      <c r="D19" s="701"/>
      <c r="E19" s="701"/>
      <c r="F19" s="701"/>
      <c r="G19" s="701"/>
      <c r="H19" s="701"/>
      <c r="I19" s="701"/>
      <c r="J19" s="701"/>
      <c r="K19" s="701"/>
      <c r="L19" s="701"/>
      <c r="M19" s="701"/>
    </row>
    <row r="20" spans="1:13" ht="15.9" customHeight="1">
      <c r="B20" s="451" t="s">
        <v>569</v>
      </c>
      <c r="C20" s="461" t="s">
        <v>660</v>
      </c>
      <c r="D20" s="701"/>
      <c r="E20" s="701"/>
      <c r="F20" s="701"/>
      <c r="G20" s="701"/>
      <c r="H20" s="701"/>
      <c r="I20" s="701"/>
      <c r="J20" s="701"/>
      <c r="K20" s="701"/>
      <c r="L20" s="701"/>
      <c r="M20" s="701"/>
    </row>
    <row r="21" spans="1:13" ht="15.9" customHeight="1">
      <c r="B21" s="452"/>
      <c r="C21" s="355" t="s">
        <v>676</v>
      </c>
      <c r="D21" s="704">
        <f t="shared" ref="D21:M21" si="0">SUM(D11:D20)</f>
        <v>0</v>
      </c>
      <c r="E21" s="705">
        <f t="shared" si="0"/>
        <v>0</v>
      </c>
      <c r="F21" s="705">
        <f t="shared" si="0"/>
        <v>0</v>
      </c>
      <c r="G21" s="705">
        <f t="shared" si="0"/>
        <v>0</v>
      </c>
      <c r="H21" s="705">
        <f t="shared" si="0"/>
        <v>0</v>
      </c>
      <c r="I21" s="705">
        <f t="shared" si="0"/>
        <v>0</v>
      </c>
      <c r="J21" s="705">
        <f t="shared" si="0"/>
        <v>0</v>
      </c>
      <c r="K21" s="705">
        <f t="shared" si="0"/>
        <v>0</v>
      </c>
      <c r="L21" s="705">
        <f t="shared" si="0"/>
        <v>0</v>
      </c>
      <c r="M21" s="705">
        <f t="shared" si="0"/>
        <v>0</v>
      </c>
    </row>
    <row r="22" spans="1:13" ht="15.9" customHeight="1">
      <c r="B22" s="453" t="s">
        <v>648</v>
      </c>
      <c r="C22" s="354" t="s">
        <v>226</v>
      </c>
      <c r="D22" s="701"/>
      <c r="E22" s="701"/>
      <c r="F22" s="701"/>
      <c r="G22" s="701"/>
      <c r="H22" s="701"/>
      <c r="I22" s="701"/>
      <c r="J22" s="701"/>
      <c r="K22" s="701"/>
      <c r="L22" s="701"/>
      <c r="M22" s="701"/>
    </row>
    <row r="23" spans="1:13" ht="15.9" customHeight="1">
      <c r="A23" s="335" t="s">
        <v>0</v>
      </c>
      <c r="B23" s="451" t="s">
        <v>570</v>
      </c>
      <c r="C23" s="461" t="s">
        <v>666</v>
      </c>
      <c r="D23" s="701"/>
      <c r="E23" s="701"/>
      <c r="F23" s="701"/>
      <c r="G23" s="701"/>
      <c r="H23" s="701"/>
      <c r="I23" s="701"/>
      <c r="J23" s="701"/>
      <c r="K23" s="701"/>
      <c r="L23" s="701"/>
      <c r="M23" s="701"/>
    </row>
    <row r="24" spans="1:13" ht="15.9" customHeight="1">
      <c r="A24" s="335" t="s">
        <v>0</v>
      </c>
      <c r="B24" s="451" t="s">
        <v>571</v>
      </c>
      <c r="C24" s="461" t="s">
        <v>667</v>
      </c>
      <c r="D24" s="701"/>
      <c r="E24" s="701"/>
      <c r="F24" s="701"/>
      <c r="G24" s="701"/>
      <c r="H24" s="701"/>
      <c r="I24" s="701"/>
      <c r="J24" s="701"/>
      <c r="K24" s="701"/>
      <c r="L24" s="701"/>
      <c r="M24" s="701"/>
    </row>
    <row r="25" spans="1:13" ht="15.9" customHeight="1">
      <c r="A25" s="335" t="s">
        <v>0</v>
      </c>
      <c r="B25" s="454" t="s">
        <v>661</v>
      </c>
      <c r="C25" s="461" t="s">
        <v>668</v>
      </c>
      <c r="D25" s="701"/>
      <c r="E25" s="701"/>
      <c r="F25" s="701"/>
      <c r="G25" s="701"/>
      <c r="H25" s="701"/>
      <c r="I25" s="701"/>
      <c r="J25" s="701"/>
      <c r="K25" s="701"/>
      <c r="L25" s="701"/>
      <c r="M25" s="701"/>
    </row>
    <row r="26" spans="1:13" ht="15.9" customHeight="1">
      <c r="A26" s="335" t="s">
        <v>0</v>
      </c>
      <c r="B26" s="451" t="s">
        <v>499</v>
      </c>
      <c r="C26" s="461" t="s">
        <v>669</v>
      </c>
      <c r="D26" s="701"/>
      <c r="E26" s="701"/>
      <c r="F26" s="701"/>
      <c r="G26" s="701"/>
      <c r="H26" s="701"/>
      <c r="I26" s="701"/>
      <c r="J26" s="701"/>
      <c r="K26" s="701"/>
      <c r="L26" s="701"/>
      <c r="M26" s="701"/>
    </row>
    <row r="27" spans="1:13" ht="15.9" customHeight="1">
      <c r="A27" s="335" t="s">
        <v>0</v>
      </c>
      <c r="B27" s="451" t="s">
        <v>572</v>
      </c>
      <c r="C27" s="461" t="s">
        <v>500</v>
      </c>
      <c r="D27" s="701"/>
      <c r="E27" s="701"/>
      <c r="F27" s="701"/>
      <c r="G27" s="701"/>
      <c r="H27" s="701"/>
      <c r="I27" s="701"/>
      <c r="J27" s="701"/>
      <c r="K27" s="701"/>
      <c r="L27" s="701"/>
      <c r="M27" s="701"/>
    </row>
    <row r="28" spans="1:13" ht="15.9" customHeight="1">
      <c r="A28" s="335" t="s">
        <v>0</v>
      </c>
      <c r="B28" s="454" t="s">
        <v>662</v>
      </c>
      <c r="C28" s="461" t="s">
        <v>670</v>
      </c>
      <c r="D28" s="701"/>
      <c r="E28" s="701"/>
      <c r="F28" s="701"/>
      <c r="G28" s="701"/>
      <c r="H28" s="701"/>
      <c r="I28" s="701"/>
      <c r="J28" s="701"/>
      <c r="K28" s="701"/>
      <c r="L28" s="701"/>
      <c r="M28" s="701"/>
    </row>
    <row r="29" spans="1:13" ht="15.9" customHeight="1">
      <c r="A29" s="335" t="s">
        <v>0</v>
      </c>
      <c r="B29" s="454" t="s">
        <v>663</v>
      </c>
      <c r="C29" s="461" t="s">
        <v>671</v>
      </c>
      <c r="D29" s="701"/>
      <c r="E29" s="701"/>
      <c r="F29" s="701"/>
      <c r="G29" s="701"/>
      <c r="H29" s="701"/>
      <c r="I29" s="701"/>
      <c r="J29" s="701"/>
      <c r="K29" s="701"/>
      <c r="L29" s="701"/>
      <c r="M29" s="701"/>
    </row>
    <row r="30" spans="1:13" ht="15.9" customHeight="1">
      <c r="A30" s="335" t="s">
        <v>0</v>
      </c>
      <c r="B30" s="454" t="s">
        <v>573</v>
      </c>
      <c r="C30" s="461" t="s">
        <v>501</v>
      </c>
      <c r="D30" s="701"/>
      <c r="E30" s="701"/>
      <c r="F30" s="701"/>
      <c r="G30" s="701"/>
      <c r="H30" s="701"/>
      <c r="I30" s="701"/>
      <c r="J30" s="701"/>
      <c r="K30" s="701"/>
      <c r="L30" s="701"/>
      <c r="M30" s="701"/>
    </row>
    <row r="31" spans="1:13" ht="15.9" customHeight="1">
      <c r="A31" s="335" t="s">
        <v>0</v>
      </c>
      <c r="B31" s="454" t="s">
        <v>664</v>
      </c>
      <c r="C31" s="461" t="s">
        <v>672</v>
      </c>
      <c r="D31" s="701"/>
      <c r="E31" s="701"/>
      <c r="F31" s="701"/>
      <c r="G31" s="701"/>
      <c r="H31" s="701"/>
      <c r="I31" s="701"/>
      <c r="J31" s="701"/>
      <c r="K31" s="701"/>
      <c r="L31" s="701"/>
      <c r="M31" s="701"/>
    </row>
    <row r="32" spans="1:13" ht="15.9" customHeight="1">
      <c r="A32" s="335" t="s">
        <v>0</v>
      </c>
      <c r="B32" s="451" t="s">
        <v>573</v>
      </c>
      <c r="C32" s="461" t="s">
        <v>673</v>
      </c>
      <c r="D32" s="701"/>
      <c r="E32" s="701"/>
      <c r="F32" s="701"/>
      <c r="G32" s="701"/>
      <c r="H32" s="701"/>
      <c r="I32" s="701"/>
      <c r="J32" s="701"/>
      <c r="K32" s="701"/>
      <c r="L32" s="701"/>
      <c r="M32" s="701"/>
    </row>
    <row r="33" spans="1:13" ht="15.9" customHeight="1">
      <c r="A33" s="335" t="s">
        <v>0</v>
      </c>
      <c r="B33" s="454" t="s">
        <v>665</v>
      </c>
      <c r="C33" s="461" t="s">
        <v>674</v>
      </c>
      <c r="D33" s="701"/>
      <c r="E33" s="701"/>
      <c r="F33" s="701"/>
      <c r="G33" s="701"/>
      <c r="H33" s="701"/>
      <c r="I33" s="701"/>
      <c r="J33" s="701"/>
      <c r="K33" s="701"/>
      <c r="L33" s="701"/>
      <c r="M33" s="701"/>
    </row>
    <row r="34" spans="1:13" ht="15.9" customHeight="1">
      <c r="A34" s="335" t="s">
        <v>0</v>
      </c>
      <c r="B34" s="454" t="s">
        <v>574</v>
      </c>
      <c r="C34" s="461" t="s">
        <v>502</v>
      </c>
      <c r="D34" s="701"/>
      <c r="E34" s="701"/>
      <c r="F34" s="701"/>
      <c r="G34" s="701"/>
      <c r="H34" s="701"/>
      <c r="I34" s="701"/>
      <c r="J34" s="701"/>
      <c r="K34" s="701"/>
      <c r="L34" s="701"/>
      <c r="M34" s="701"/>
    </row>
    <row r="35" spans="1:13" ht="15.9" customHeight="1">
      <c r="B35" s="454" t="s">
        <v>575</v>
      </c>
      <c r="C35" s="461" t="s">
        <v>675</v>
      </c>
      <c r="D35" s="701"/>
      <c r="E35" s="701"/>
      <c r="F35" s="701"/>
      <c r="G35" s="701"/>
      <c r="H35" s="701"/>
      <c r="I35" s="701"/>
      <c r="J35" s="701"/>
      <c r="K35" s="701"/>
      <c r="L35" s="701"/>
      <c r="M35" s="701"/>
    </row>
    <row r="36" spans="1:13" ht="15.9" customHeight="1">
      <c r="B36" s="455"/>
      <c r="C36" s="355" t="s">
        <v>677</v>
      </c>
      <c r="D36" s="704">
        <f t="shared" ref="D36:M36" si="1">SUM(D23:D35)</f>
        <v>0</v>
      </c>
      <c r="E36" s="704">
        <f t="shared" si="1"/>
        <v>0</v>
      </c>
      <c r="F36" s="704">
        <f t="shared" si="1"/>
        <v>0</v>
      </c>
      <c r="G36" s="704">
        <f t="shared" si="1"/>
        <v>0</v>
      </c>
      <c r="H36" s="704">
        <f t="shared" si="1"/>
        <v>0</v>
      </c>
      <c r="I36" s="704">
        <f t="shared" si="1"/>
        <v>0</v>
      </c>
      <c r="J36" s="704">
        <f t="shared" si="1"/>
        <v>0</v>
      </c>
      <c r="K36" s="704">
        <f t="shared" si="1"/>
        <v>0</v>
      </c>
      <c r="L36" s="704">
        <f t="shared" si="1"/>
        <v>0</v>
      </c>
      <c r="M36" s="704">
        <f t="shared" si="1"/>
        <v>0</v>
      </c>
    </row>
    <row r="37" spans="1:13" ht="15.9" customHeight="1" thickBot="1">
      <c r="B37" s="456"/>
      <c r="C37" s="356" t="s">
        <v>678</v>
      </c>
      <c r="D37" s="706">
        <f t="shared" ref="D37:M37" si="2">D21+D36</f>
        <v>0</v>
      </c>
      <c r="E37" s="706">
        <f t="shared" si="2"/>
        <v>0</v>
      </c>
      <c r="F37" s="706">
        <f t="shared" si="2"/>
        <v>0</v>
      </c>
      <c r="G37" s="706">
        <f t="shared" si="2"/>
        <v>0</v>
      </c>
      <c r="H37" s="706">
        <f t="shared" si="2"/>
        <v>0</v>
      </c>
      <c r="I37" s="706">
        <f t="shared" si="2"/>
        <v>0</v>
      </c>
      <c r="J37" s="706">
        <f t="shared" si="2"/>
        <v>0</v>
      </c>
      <c r="K37" s="706">
        <f t="shared" si="2"/>
        <v>0</v>
      </c>
      <c r="L37" s="706">
        <f t="shared" si="2"/>
        <v>0</v>
      </c>
      <c r="M37" s="706">
        <f t="shared" si="2"/>
        <v>0</v>
      </c>
    </row>
    <row r="38" spans="1:13" ht="16.2" thickTop="1">
      <c r="B38" s="457"/>
      <c r="C38" s="357"/>
      <c r="D38" s="351"/>
      <c r="E38" s="351"/>
      <c r="F38" s="351"/>
      <c r="G38" s="351"/>
      <c r="H38" s="351"/>
      <c r="I38" s="351"/>
      <c r="J38" s="351"/>
      <c r="K38" s="351"/>
      <c r="L38" s="351"/>
      <c r="M38" s="351"/>
    </row>
    <row r="39" spans="1:13" ht="15.6">
      <c r="B39" s="457"/>
      <c r="C39" s="357"/>
      <c r="D39" s="335" t="s">
        <v>0</v>
      </c>
      <c r="E39" s="335" t="s">
        <v>0</v>
      </c>
      <c r="F39" s="335" t="s">
        <v>0</v>
      </c>
      <c r="G39" s="335" t="s">
        <v>0</v>
      </c>
      <c r="H39" s="335" t="s">
        <v>0</v>
      </c>
      <c r="I39" s="335" t="s">
        <v>0</v>
      </c>
      <c r="J39" s="335" t="s">
        <v>0</v>
      </c>
      <c r="K39" s="335" t="s">
        <v>0</v>
      </c>
      <c r="L39" s="335" t="s">
        <v>0</v>
      </c>
      <c r="M39" s="335" t="s">
        <v>0</v>
      </c>
    </row>
    <row r="40" spans="1:13" ht="15.6">
      <c r="B40" s="457"/>
      <c r="C40" s="357"/>
      <c r="D40" s="397" t="s">
        <v>0</v>
      </c>
      <c r="E40" s="397" t="s">
        <v>0</v>
      </c>
      <c r="F40" s="397" t="s">
        <v>0</v>
      </c>
      <c r="G40" s="397" t="s">
        <v>0</v>
      </c>
      <c r="H40" s="397" t="s">
        <v>0</v>
      </c>
      <c r="I40" s="397" t="s">
        <v>0</v>
      </c>
      <c r="J40" s="397" t="s">
        <v>0</v>
      </c>
      <c r="K40" s="397" t="s">
        <v>0</v>
      </c>
      <c r="L40" s="397" t="s">
        <v>0</v>
      </c>
      <c r="M40" s="397" t="s">
        <v>0</v>
      </c>
    </row>
    <row r="41" spans="1:13" ht="15.6">
      <c r="B41" s="457"/>
      <c r="C41" s="357"/>
      <c r="D41" s="351"/>
      <c r="E41" s="351"/>
      <c r="F41" s="351"/>
      <c r="G41" s="351"/>
      <c r="H41" s="351"/>
      <c r="I41" s="351"/>
      <c r="J41" s="351"/>
      <c r="K41" s="351"/>
      <c r="L41" s="351"/>
      <c r="M41" s="351"/>
    </row>
    <row r="42" spans="1:13" ht="15.6">
      <c r="B42" s="457"/>
      <c r="C42" s="357"/>
      <c r="D42" s="351"/>
      <c r="E42" s="351"/>
      <c r="F42" s="351"/>
      <c r="G42" s="351"/>
      <c r="H42" s="351"/>
      <c r="I42" s="351"/>
      <c r="J42" s="351"/>
      <c r="K42" s="351"/>
      <c r="L42" s="351"/>
      <c r="M42" s="351"/>
    </row>
    <row r="43" spans="1:13">
      <c r="B43" s="458" t="s">
        <v>241</v>
      </c>
      <c r="C43" s="325"/>
      <c r="D43" s="326" t="s">
        <v>122</v>
      </c>
      <c r="E43" s="326"/>
      <c r="F43" s="39"/>
      <c r="G43" s="323"/>
      <c r="H43" s="323"/>
      <c r="I43" s="131" t="s">
        <v>120</v>
      </c>
      <c r="J43" s="39"/>
      <c r="K43" s="39"/>
      <c r="L43" s="39"/>
      <c r="M43" s="323"/>
    </row>
    <row r="44" spans="1:13">
      <c r="B44" s="459" t="s">
        <v>242</v>
      </c>
      <c r="C44" s="131"/>
      <c r="D44" s="131" t="s">
        <v>243</v>
      </c>
      <c r="E44" s="327"/>
      <c r="F44" s="39"/>
      <c r="G44" s="323"/>
      <c r="H44" s="323"/>
      <c r="I44" s="131" t="s">
        <v>451</v>
      </c>
      <c r="J44" s="323"/>
      <c r="K44" s="323"/>
      <c r="L44" s="39"/>
      <c r="M44" s="323"/>
    </row>
    <row r="45" spans="1:13" ht="15.6">
      <c r="B45" s="460"/>
      <c r="C45" s="148"/>
      <c r="D45" s="51" t="s">
        <v>244</v>
      </c>
      <c r="E45" s="39"/>
      <c r="F45" s="39"/>
      <c r="G45" s="299"/>
      <c r="H45" s="299"/>
      <c r="I45" s="299"/>
      <c r="J45" s="299"/>
      <c r="K45" s="299"/>
      <c r="L45" s="299"/>
      <c r="M45" s="299"/>
    </row>
    <row r="46" spans="1:13">
      <c r="B46" s="460"/>
      <c r="C46" s="148"/>
      <c r="D46" s="299"/>
      <c r="E46" s="299"/>
      <c r="F46" s="299"/>
      <c r="G46" s="299"/>
      <c r="H46" s="299"/>
      <c r="I46" s="299"/>
      <c r="J46" s="299"/>
      <c r="K46" s="299"/>
      <c r="L46" s="299"/>
      <c r="M46" s="299"/>
    </row>
    <row r="49" spans="2:14">
      <c r="B49" s="449">
        <f ca="1">CELL("width",B49)</f>
        <v>16</v>
      </c>
      <c r="C49" s="98">
        <f t="shared" ref="C49:M49" ca="1" si="3">CELL("width",C49)</f>
        <v>65</v>
      </c>
      <c r="D49" s="98">
        <f t="shared" ca="1" si="3"/>
        <v>13</v>
      </c>
      <c r="E49" s="98">
        <f t="shared" ca="1" si="3"/>
        <v>13</v>
      </c>
      <c r="F49" s="98">
        <f t="shared" ca="1" si="3"/>
        <v>13</v>
      </c>
      <c r="G49" s="98">
        <f t="shared" ca="1" si="3"/>
        <v>18</v>
      </c>
      <c r="H49" s="98">
        <f t="shared" ca="1" si="3"/>
        <v>16</v>
      </c>
      <c r="I49" s="98">
        <f t="shared" ca="1" si="3"/>
        <v>10</v>
      </c>
      <c r="J49" s="98">
        <f t="shared" ca="1" si="3"/>
        <v>12</v>
      </c>
      <c r="K49" s="98">
        <f t="shared" ca="1" si="3"/>
        <v>10</v>
      </c>
      <c r="L49" s="98">
        <f t="shared" ca="1" si="3"/>
        <v>15</v>
      </c>
      <c r="M49" s="98">
        <f t="shared" ca="1" si="3"/>
        <v>16</v>
      </c>
      <c r="N49" s="13">
        <f ca="1">SUM(B49:M49)</f>
        <v>217</v>
      </c>
    </row>
  </sheetData>
  <mergeCells count="9">
    <mergeCell ref="J6:L6"/>
    <mergeCell ref="B2:M2"/>
    <mergeCell ref="B5:B8"/>
    <mergeCell ref="C5:C8"/>
    <mergeCell ref="D5:E5"/>
    <mergeCell ref="J5:L5"/>
    <mergeCell ref="D6:E6"/>
    <mergeCell ref="F6:H6"/>
    <mergeCell ref="F5:I5"/>
  </mergeCells>
  <printOptions horizontalCentered="1"/>
  <pageMargins left="0.23622047244094491" right="0.15748031496062992" top="0.94488188976377963" bottom="0.15748031496062992" header="0.31496062992125984" footer="0.23622047244094491"/>
  <pageSetup paperSize="9" scale="57" firstPageNumber="5"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L45"/>
  <sheetViews>
    <sheetView topLeftCell="D1" workbookViewId="0">
      <selection activeCell="M7" sqref="M7"/>
    </sheetView>
  </sheetViews>
  <sheetFormatPr defaultRowHeight="14.4"/>
  <cols>
    <col min="1" max="1" width="0.5546875" customWidth="1"/>
    <col min="2" max="2" width="38.44140625" style="13" customWidth="1"/>
    <col min="3" max="3" width="11.88671875" style="13" customWidth="1"/>
    <col min="4" max="4" width="66.5546875" style="13" customWidth="1"/>
    <col min="5" max="5" width="13.6640625" style="13" customWidth="1"/>
    <col min="6" max="6" width="15.109375" style="13" customWidth="1"/>
    <col min="7" max="7" width="15.5546875" style="13" customWidth="1"/>
    <col min="8" max="8" width="14.88671875" style="13" customWidth="1"/>
    <col min="9" max="9" width="15.5546875" style="13" customWidth="1"/>
    <col min="10" max="12" width="9.109375" style="13"/>
  </cols>
  <sheetData>
    <row r="1" spans="1:10" ht="18" customHeight="1">
      <c r="I1" s="34" t="s">
        <v>680</v>
      </c>
    </row>
    <row r="2" spans="1:10" ht="22.5" customHeight="1">
      <c r="B2" s="1099" t="s">
        <v>864</v>
      </c>
      <c r="C2" s="1099"/>
      <c r="D2" s="1099"/>
      <c r="E2" s="1099"/>
      <c r="F2" s="1099"/>
      <c r="G2" s="1099"/>
      <c r="H2" s="1099"/>
      <c r="I2" s="1099"/>
      <c r="J2" s="52"/>
    </row>
    <row r="3" spans="1:10" ht="9.75" customHeight="1">
      <c r="B3" s="49"/>
      <c r="C3" s="49"/>
      <c r="D3" s="49"/>
      <c r="E3" s="49"/>
      <c r="F3" s="49"/>
      <c r="G3" s="49"/>
      <c r="H3" s="49"/>
      <c r="I3" s="49"/>
      <c r="J3" s="52"/>
    </row>
    <row r="4" spans="1:10" ht="18" customHeight="1">
      <c r="A4" s="370"/>
      <c r="B4" s="379" t="str">
        <f>'R1'!B3</f>
        <v xml:space="preserve">ආදායම් ගණන් දීමේ නිලධාරි : </v>
      </c>
      <c r="C4" s="707"/>
      <c r="D4" s="708" t="str">
        <f>'R1'!G3</f>
        <v xml:space="preserve">වියදම් ශීර්ෂ අංකය : </v>
      </c>
      <c r="E4" s="376"/>
      <c r="F4" s="379"/>
      <c r="G4" s="709"/>
      <c r="H4" s="709"/>
      <c r="I4" s="710"/>
      <c r="J4" s="711"/>
    </row>
    <row r="5" spans="1:10" ht="10.5" customHeight="1">
      <c r="A5" s="370"/>
      <c r="B5" s="379"/>
      <c r="C5" s="707"/>
      <c r="D5" s="379"/>
      <c r="E5" s="379"/>
      <c r="F5" s="710"/>
      <c r="G5" s="710"/>
      <c r="H5" s="710"/>
      <c r="I5" s="712"/>
      <c r="J5" s="711"/>
    </row>
    <row r="6" spans="1:10" ht="15" customHeight="1">
      <c r="A6" s="370"/>
      <c r="B6" s="379"/>
      <c r="C6" s="707"/>
      <c r="D6" s="376"/>
      <c r="E6" s="1100" t="s">
        <v>227</v>
      </c>
      <c r="F6" s="1101"/>
      <c r="G6" s="713" t="s">
        <v>228</v>
      </c>
      <c r="H6" s="714" t="s">
        <v>448</v>
      </c>
      <c r="I6" s="715" t="s">
        <v>229</v>
      </c>
      <c r="J6" s="376"/>
    </row>
    <row r="7" spans="1:10" ht="15" customHeight="1">
      <c r="A7" s="370"/>
      <c r="B7" s="379"/>
      <c r="C7" s="707"/>
      <c r="D7" s="379"/>
      <c r="E7" s="1102"/>
      <c r="F7" s="1103"/>
      <c r="G7" s="716" t="s">
        <v>230</v>
      </c>
      <c r="H7" s="717" t="s">
        <v>503</v>
      </c>
      <c r="I7" s="718" t="s">
        <v>229</v>
      </c>
      <c r="J7" s="376"/>
    </row>
    <row r="8" spans="1:10" ht="15" customHeight="1">
      <c r="A8" s="370"/>
      <c r="B8" s="379"/>
      <c r="C8" s="707"/>
      <c r="D8" s="379"/>
      <c r="E8" s="1104"/>
      <c r="F8" s="1105"/>
      <c r="G8" s="719" t="s">
        <v>231</v>
      </c>
      <c r="H8" s="720" t="s">
        <v>905</v>
      </c>
      <c r="I8" s="721" t="s">
        <v>229</v>
      </c>
      <c r="J8" s="376"/>
    </row>
    <row r="9" spans="1:10" ht="11.25" customHeight="1">
      <c r="A9" s="370"/>
      <c r="B9" s="379"/>
      <c r="C9" s="707"/>
      <c r="D9" s="379"/>
      <c r="E9" s="379"/>
      <c r="F9" s="710"/>
      <c r="G9" s="710"/>
      <c r="H9" s="710"/>
      <c r="I9" s="712" t="s">
        <v>9</v>
      </c>
      <c r="J9" s="711"/>
    </row>
    <row r="10" spans="1:10" ht="9" customHeight="1">
      <c r="A10" s="370"/>
      <c r="B10" s="1106" t="s">
        <v>232</v>
      </c>
      <c r="C10" s="1109" t="s">
        <v>215</v>
      </c>
      <c r="D10" s="1109" t="s">
        <v>216</v>
      </c>
      <c r="E10" s="1109" t="s">
        <v>233</v>
      </c>
      <c r="F10" s="1109" t="s">
        <v>234</v>
      </c>
      <c r="G10" s="1106" t="s">
        <v>67</v>
      </c>
      <c r="H10" s="1109" t="s">
        <v>235</v>
      </c>
      <c r="I10" s="1109" t="s">
        <v>236</v>
      </c>
      <c r="J10" s="711"/>
    </row>
    <row r="11" spans="1:10" ht="12.75" customHeight="1">
      <c r="A11" s="370"/>
      <c r="B11" s="1107"/>
      <c r="C11" s="1097"/>
      <c r="D11" s="1097"/>
      <c r="E11" s="1097"/>
      <c r="F11" s="1097"/>
      <c r="G11" s="1107"/>
      <c r="H11" s="1097"/>
      <c r="I11" s="1097"/>
      <c r="J11" s="711"/>
    </row>
    <row r="12" spans="1:10" ht="21.75" customHeight="1">
      <c r="A12" s="370"/>
      <c r="B12" s="1107"/>
      <c r="C12" s="1097"/>
      <c r="D12" s="1097"/>
      <c r="E12" s="1097"/>
      <c r="F12" s="1097"/>
      <c r="G12" s="1107"/>
      <c r="H12" s="1097"/>
      <c r="I12" s="1097"/>
      <c r="J12" s="711"/>
    </row>
    <row r="13" spans="1:10" ht="8.25" customHeight="1">
      <c r="A13" s="370"/>
      <c r="B13" s="1107"/>
      <c r="C13" s="1097"/>
      <c r="D13" s="1097"/>
      <c r="E13" s="1097"/>
      <c r="F13" s="1097"/>
      <c r="G13" s="1107"/>
      <c r="H13" s="1097"/>
      <c r="I13" s="1097"/>
      <c r="J13" s="722"/>
    </row>
    <row r="14" spans="1:10" ht="0.75" hidden="1" customHeight="1">
      <c r="A14" s="370"/>
      <c r="B14" s="1107"/>
      <c r="C14" s="1097"/>
      <c r="D14" s="1097"/>
      <c r="E14" s="1097"/>
      <c r="F14" s="1097"/>
      <c r="G14" s="1107"/>
      <c r="H14" s="1097"/>
      <c r="I14" s="1097"/>
      <c r="J14" s="722"/>
    </row>
    <row r="15" spans="1:10" ht="15.75" customHeight="1">
      <c r="A15" s="370"/>
      <c r="B15" s="1107"/>
      <c r="C15" s="1097"/>
      <c r="D15" s="1097"/>
      <c r="E15" s="723" t="s">
        <v>2</v>
      </c>
      <c r="F15" s="724" t="s">
        <v>3</v>
      </c>
      <c r="G15" s="724" t="s">
        <v>4</v>
      </c>
      <c r="H15" s="723" t="s">
        <v>5</v>
      </c>
      <c r="I15" s="1097" t="s">
        <v>121</v>
      </c>
      <c r="J15" s="376"/>
    </row>
    <row r="16" spans="1:10" ht="11.25" customHeight="1">
      <c r="A16" s="370"/>
      <c r="B16" s="1108"/>
      <c r="C16" s="1098"/>
      <c r="D16" s="1098"/>
      <c r="E16" s="725"/>
      <c r="F16" s="726"/>
      <c r="G16" s="726"/>
      <c r="H16" s="726"/>
      <c r="I16" s="1098"/>
      <c r="J16" s="376"/>
    </row>
    <row r="17" spans="1:10" ht="18.75" customHeight="1">
      <c r="A17" s="370"/>
      <c r="B17" s="727" t="s">
        <v>237</v>
      </c>
      <c r="C17" s="728" t="s">
        <v>238</v>
      </c>
      <c r="D17" s="729"/>
      <c r="E17" s="730"/>
      <c r="F17" s="731"/>
      <c r="G17" s="731"/>
      <c r="H17" s="731"/>
      <c r="I17" s="731"/>
      <c r="J17" s="376"/>
    </row>
    <row r="18" spans="1:10" ht="15.75" customHeight="1">
      <c r="A18" s="370"/>
      <c r="B18" s="730"/>
      <c r="C18" s="732" t="s">
        <v>562</v>
      </c>
      <c r="D18" s="733" t="s">
        <v>653</v>
      </c>
      <c r="E18" s="730"/>
      <c r="F18" s="730"/>
      <c r="G18" s="730"/>
      <c r="H18" s="730"/>
      <c r="I18" s="730"/>
      <c r="J18" s="376"/>
    </row>
    <row r="19" spans="1:10" ht="14.25" customHeight="1">
      <c r="A19" s="370"/>
      <c r="B19" s="734"/>
      <c r="C19" s="732" t="s">
        <v>563</v>
      </c>
      <c r="D19" s="735" t="s">
        <v>649</v>
      </c>
      <c r="E19" s="734"/>
      <c r="F19" s="734"/>
      <c r="G19" s="734"/>
      <c r="H19" s="734"/>
      <c r="I19" s="734"/>
      <c r="J19" s="376"/>
    </row>
    <row r="20" spans="1:10" ht="15.75" customHeight="1">
      <c r="A20" s="370"/>
      <c r="B20" s="734"/>
      <c r="C20" s="730" t="s">
        <v>504</v>
      </c>
      <c r="D20" s="736"/>
      <c r="E20" s="730"/>
      <c r="F20" s="730"/>
      <c r="G20" s="730"/>
      <c r="H20" s="730"/>
      <c r="I20" s="730"/>
      <c r="J20" s="376"/>
    </row>
    <row r="21" spans="1:10" ht="15" customHeight="1">
      <c r="A21" s="370"/>
      <c r="B21" s="734"/>
      <c r="C21" s="730" t="s">
        <v>505</v>
      </c>
      <c r="D21" s="736"/>
      <c r="E21" s="730"/>
      <c r="F21" s="730"/>
      <c r="G21" s="730"/>
      <c r="H21" s="730"/>
      <c r="I21" s="730"/>
      <c r="J21" s="376"/>
    </row>
    <row r="22" spans="1:10" ht="13.5" customHeight="1">
      <c r="A22" s="370"/>
      <c r="B22" s="734"/>
      <c r="C22" s="737" t="s">
        <v>575</v>
      </c>
      <c r="D22" s="733" t="s">
        <v>675</v>
      </c>
      <c r="E22" s="730"/>
      <c r="F22" s="730"/>
      <c r="G22" s="730"/>
      <c r="H22" s="730"/>
      <c r="I22" s="730"/>
      <c r="J22" s="376"/>
    </row>
    <row r="23" spans="1:10" ht="16.5" customHeight="1" thickBot="1">
      <c r="A23" s="370"/>
      <c r="B23" s="738" t="s">
        <v>18</v>
      </c>
      <c r="C23" s="730"/>
      <c r="D23" s="736"/>
      <c r="E23" s="739"/>
      <c r="F23" s="739"/>
      <c r="G23" s="739"/>
      <c r="H23" s="739"/>
      <c r="I23" s="739"/>
      <c r="J23" s="376"/>
    </row>
    <row r="24" spans="1:10" ht="15.75" customHeight="1" thickTop="1">
      <c r="A24" s="370"/>
      <c r="B24" s="740" t="s">
        <v>239</v>
      </c>
      <c r="C24" s="741" t="s">
        <v>238</v>
      </c>
      <c r="D24" s="736"/>
      <c r="E24" s="730"/>
      <c r="F24" s="730"/>
      <c r="G24" s="730"/>
      <c r="H24" s="730"/>
      <c r="I24" s="730"/>
      <c r="J24" s="376"/>
    </row>
    <row r="25" spans="1:10" ht="15" customHeight="1">
      <c r="A25" s="370"/>
      <c r="B25" s="730"/>
      <c r="C25" s="732" t="s">
        <v>562</v>
      </c>
      <c r="D25" s="733" t="s">
        <v>653</v>
      </c>
      <c r="E25" s="730"/>
      <c r="F25" s="730"/>
      <c r="G25" s="730"/>
      <c r="H25" s="730"/>
      <c r="I25" s="730"/>
      <c r="J25" s="376"/>
    </row>
    <row r="26" spans="1:10" ht="15" customHeight="1">
      <c r="A26" s="370"/>
      <c r="B26" s="734"/>
      <c r="C26" s="732" t="s">
        <v>563</v>
      </c>
      <c r="D26" s="735" t="s">
        <v>649</v>
      </c>
      <c r="E26" s="734"/>
      <c r="F26" s="734"/>
      <c r="G26" s="734"/>
      <c r="H26" s="734"/>
      <c r="I26" s="734"/>
      <c r="J26" s="376"/>
    </row>
    <row r="27" spans="1:10" ht="18" customHeight="1">
      <c r="A27" s="370"/>
      <c r="B27" s="730"/>
      <c r="C27" s="730" t="s">
        <v>504</v>
      </c>
      <c r="D27" s="736"/>
      <c r="E27" s="730"/>
      <c r="F27" s="730"/>
      <c r="G27" s="730"/>
      <c r="H27" s="730"/>
      <c r="I27" s="730"/>
      <c r="J27" s="376"/>
    </row>
    <row r="28" spans="1:10" ht="18" customHeight="1">
      <c r="A28" s="370"/>
      <c r="B28" s="730"/>
      <c r="C28" s="730" t="s">
        <v>505</v>
      </c>
      <c r="D28" s="736"/>
      <c r="E28" s="730"/>
      <c r="F28" s="730"/>
      <c r="G28" s="730"/>
      <c r="H28" s="730"/>
      <c r="I28" s="730"/>
      <c r="J28" s="376"/>
    </row>
    <row r="29" spans="1:10" ht="18" customHeight="1">
      <c r="A29" s="370"/>
      <c r="B29" s="730"/>
      <c r="C29" s="737" t="s">
        <v>575</v>
      </c>
      <c r="D29" s="733" t="s">
        <v>675</v>
      </c>
      <c r="E29" s="730"/>
      <c r="F29" s="730"/>
      <c r="G29" s="730"/>
      <c r="H29" s="730"/>
      <c r="I29" s="730"/>
      <c r="J29" s="376"/>
    </row>
    <row r="30" spans="1:10" ht="17.25" customHeight="1" thickBot="1">
      <c r="A30" s="370"/>
      <c r="B30" s="738" t="s">
        <v>18</v>
      </c>
      <c r="C30" s="730"/>
      <c r="D30" s="736"/>
      <c r="E30" s="739"/>
      <c r="F30" s="739"/>
      <c r="G30" s="739"/>
      <c r="H30" s="739"/>
      <c r="I30" s="739"/>
      <c r="J30" s="376"/>
    </row>
    <row r="31" spans="1:10" ht="15.75" customHeight="1" thickTop="1">
      <c r="A31" s="370"/>
      <c r="B31" s="740" t="s">
        <v>240</v>
      </c>
      <c r="C31" s="741" t="s">
        <v>238</v>
      </c>
      <c r="D31" s="736"/>
      <c r="E31" s="730"/>
      <c r="F31" s="730"/>
      <c r="G31" s="730"/>
      <c r="H31" s="730"/>
      <c r="I31" s="730"/>
      <c r="J31" s="376"/>
    </row>
    <row r="32" spans="1:10" ht="18" customHeight="1">
      <c r="A32" s="370"/>
      <c r="B32" s="730"/>
      <c r="C32" s="732" t="s">
        <v>562</v>
      </c>
      <c r="D32" s="733" t="s">
        <v>653</v>
      </c>
      <c r="E32" s="730"/>
      <c r="F32" s="730"/>
      <c r="G32" s="730"/>
      <c r="H32" s="730"/>
      <c r="I32" s="730"/>
      <c r="J32" s="376"/>
    </row>
    <row r="33" spans="1:10" ht="13.5" customHeight="1">
      <c r="A33" s="370"/>
      <c r="B33" s="734"/>
      <c r="C33" s="732" t="s">
        <v>563</v>
      </c>
      <c r="D33" s="735" t="s">
        <v>649</v>
      </c>
      <c r="E33" s="734"/>
      <c r="F33" s="734"/>
      <c r="G33" s="734"/>
      <c r="H33" s="734"/>
      <c r="I33" s="734"/>
      <c r="J33" s="376"/>
    </row>
    <row r="34" spans="1:10" ht="15" customHeight="1">
      <c r="A34" s="370"/>
      <c r="B34" s="738"/>
      <c r="C34" s="730" t="s">
        <v>504</v>
      </c>
      <c r="D34" s="736"/>
      <c r="E34" s="730"/>
      <c r="F34" s="730"/>
      <c r="G34" s="730"/>
      <c r="H34" s="730"/>
      <c r="I34" s="730"/>
      <c r="J34" s="376"/>
    </row>
    <row r="35" spans="1:10" ht="12.75" customHeight="1">
      <c r="A35" s="370"/>
      <c r="B35" s="738"/>
      <c r="C35" s="730" t="s">
        <v>505</v>
      </c>
      <c r="D35" s="736"/>
      <c r="E35" s="730"/>
      <c r="F35" s="730"/>
      <c r="G35" s="730"/>
      <c r="H35" s="730"/>
      <c r="I35" s="730"/>
      <c r="J35" s="376"/>
    </row>
    <row r="36" spans="1:10" ht="12.75" customHeight="1">
      <c r="A36" s="370"/>
      <c r="B36" s="738"/>
      <c r="C36" s="737" t="s">
        <v>575</v>
      </c>
      <c r="D36" s="733" t="s">
        <v>675</v>
      </c>
      <c r="E36" s="730"/>
      <c r="F36" s="730"/>
      <c r="G36" s="730"/>
      <c r="H36" s="730"/>
      <c r="I36" s="730"/>
      <c r="J36" s="376"/>
    </row>
    <row r="37" spans="1:10" ht="13.5" customHeight="1" thickBot="1">
      <c r="A37" s="370"/>
      <c r="B37" s="738" t="s">
        <v>18</v>
      </c>
      <c r="C37" s="730"/>
      <c r="D37" s="736"/>
      <c r="E37" s="739"/>
      <c r="F37" s="739"/>
      <c r="G37" s="739"/>
      <c r="H37" s="739"/>
      <c r="I37" s="739"/>
      <c r="J37" s="376"/>
    </row>
    <row r="38" spans="1:10" ht="11.25" customHeight="1" thickTop="1" thickBot="1">
      <c r="A38" s="370"/>
      <c r="B38" s="738"/>
      <c r="C38" s="730"/>
      <c r="D38" s="736"/>
      <c r="E38" s="731"/>
      <c r="F38" s="739"/>
      <c r="G38" s="739"/>
      <c r="H38" s="739"/>
      <c r="I38" s="739"/>
      <c r="J38" s="376"/>
    </row>
    <row r="39" spans="1:10" ht="13.5" customHeight="1" thickTop="1" thickBot="1">
      <c r="A39" s="370"/>
      <c r="B39" s="742" t="s">
        <v>15</v>
      </c>
      <c r="C39" s="726"/>
      <c r="D39" s="743"/>
      <c r="E39" s="739"/>
      <c r="F39" s="744"/>
      <c r="G39" s="739"/>
      <c r="H39" s="739"/>
      <c r="I39" s="739"/>
      <c r="J39" s="722"/>
    </row>
    <row r="40" spans="1:10" ht="15" customHeight="1" thickTop="1">
      <c r="A40" s="370"/>
      <c r="B40" s="722"/>
      <c r="C40" s="722"/>
      <c r="D40" s="722"/>
      <c r="E40" s="722"/>
      <c r="F40" s="722"/>
      <c r="G40" s="722"/>
      <c r="H40" s="722"/>
      <c r="I40" s="722"/>
      <c r="J40" s="376"/>
    </row>
    <row r="41" spans="1:10" ht="15.6">
      <c r="A41" s="370"/>
      <c r="B41" s="745" t="s">
        <v>241</v>
      </c>
      <c r="C41" s="746" t="s">
        <v>122</v>
      </c>
      <c r="D41" s="746"/>
      <c r="E41" s="376"/>
      <c r="F41" s="747" t="s">
        <v>120</v>
      </c>
      <c r="G41" s="722"/>
      <c r="H41" s="376"/>
      <c r="I41" s="376"/>
      <c r="J41" s="376"/>
    </row>
    <row r="42" spans="1:10" ht="15.6">
      <c r="A42" s="370"/>
      <c r="B42" s="398" t="s">
        <v>242</v>
      </c>
      <c r="C42" s="398" t="s">
        <v>243</v>
      </c>
      <c r="D42" s="613"/>
      <c r="E42" s="376"/>
      <c r="F42" s="398" t="s">
        <v>454</v>
      </c>
      <c r="G42" s="748"/>
      <c r="H42" s="374"/>
      <c r="I42" s="376"/>
      <c r="J42" s="657"/>
    </row>
    <row r="43" spans="1:10" ht="15.6">
      <c r="A43" s="370"/>
      <c r="B43" s="376"/>
      <c r="C43" s="23" t="s">
        <v>244</v>
      </c>
      <c r="D43" s="376"/>
      <c r="E43" s="376"/>
      <c r="F43" s="613" t="s">
        <v>455</v>
      </c>
      <c r="G43" s="749"/>
      <c r="H43" s="749"/>
      <c r="I43" s="376"/>
      <c r="J43" s="376"/>
    </row>
    <row r="44" spans="1:10">
      <c r="A44" s="370"/>
      <c r="B44" s="376"/>
      <c r="C44" s="376"/>
      <c r="D44" s="376"/>
      <c r="E44" s="376"/>
      <c r="F44" s="376" t="s">
        <v>456</v>
      </c>
      <c r="G44" s="376"/>
      <c r="H44" s="376"/>
      <c r="I44" s="376"/>
      <c r="J44" s="376"/>
    </row>
    <row r="45" spans="1:10">
      <c r="A45" s="370"/>
      <c r="B45" s="376"/>
      <c r="C45" s="376"/>
      <c r="D45" s="376"/>
      <c r="E45" s="376"/>
      <c r="F45" s="376"/>
      <c r="G45" s="376"/>
      <c r="H45" s="376"/>
      <c r="I45" s="376"/>
      <c r="J45" s="376"/>
    </row>
  </sheetData>
  <mergeCells count="11">
    <mergeCell ref="I15:I16"/>
    <mergeCell ref="B2:I2"/>
    <mergeCell ref="E6:F8"/>
    <mergeCell ref="B10:B16"/>
    <mergeCell ref="C10:C16"/>
    <mergeCell ref="D10:D16"/>
    <mergeCell ref="E10:E14"/>
    <mergeCell ref="F10:F14"/>
    <mergeCell ref="G10:G14"/>
    <mergeCell ref="H10:H14"/>
    <mergeCell ref="I10:I14"/>
  </mergeCells>
  <printOptions horizontalCentered="1"/>
  <pageMargins left="0.15748031496062992" right="0.15748031496062992" top="0.94488188976377963" bottom="0.15748031496062992" header="0.31496062992125984" footer="0.19685039370078741"/>
  <pageSetup paperSize="9" scale="74" firstPageNumber="13"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B1:Q49"/>
  <sheetViews>
    <sheetView topLeftCell="C1" workbookViewId="0">
      <selection activeCell="M7" sqref="M7"/>
    </sheetView>
  </sheetViews>
  <sheetFormatPr defaultRowHeight="14.4"/>
  <cols>
    <col min="1" max="1" width="5.109375" customWidth="1"/>
    <col min="2" max="2" width="18.109375" style="98" customWidth="1"/>
    <col min="3" max="3" width="31" style="98" customWidth="1"/>
    <col min="4" max="4" width="23.5546875" style="98" customWidth="1"/>
    <col min="5" max="5" width="19.5546875" style="98" customWidth="1"/>
    <col min="6" max="6" width="22.109375" style="98" customWidth="1"/>
    <col min="7" max="7" width="39.44140625" style="98" customWidth="1"/>
    <col min="8" max="8" width="4.109375" style="13" customWidth="1"/>
    <col min="9" max="17" width="9.109375" style="13"/>
  </cols>
  <sheetData>
    <row r="1" spans="2:8" ht="15.6">
      <c r="G1" s="34" t="s">
        <v>681</v>
      </c>
    </row>
    <row r="2" spans="2:8">
      <c r="B2" s="374"/>
      <c r="C2" s="374"/>
      <c r="D2" s="374"/>
      <c r="E2" s="374"/>
      <c r="F2" s="374"/>
      <c r="G2" s="750"/>
      <c r="H2" s="376"/>
    </row>
    <row r="3" spans="2:8" ht="22.5" customHeight="1">
      <c r="B3" s="1111" t="s">
        <v>390</v>
      </c>
      <c r="C3" s="1111"/>
      <c r="D3" s="1111"/>
      <c r="E3" s="1111"/>
      <c r="F3" s="1111"/>
      <c r="G3" s="1111"/>
      <c r="H3" s="376"/>
    </row>
    <row r="4" spans="2:8" ht="8.25" customHeight="1">
      <c r="B4" s="751"/>
      <c r="C4" s="751"/>
      <c r="D4" s="751"/>
      <c r="E4" s="751"/>
      <c r="F4" s="751"/>
      <c r="G4" s="751"/>
      <c r="H4" s="376"/>
    </row>
    <row r="5" spans="2:8" ht="21">
      <c r="B5" s="372" t="str">
        <f>'R1'!B3</f>
        <v xml:space="preserve">ආදායම් ගණන් දීමේ නිලධාරි : </v>
      </c>
      <c r="C5" s="373"/>
      <c r="D5" s="372"/>
      <c r="E5" s="372" t="str">
        <f>'R1'!G3</f>
        <v xml:space="preserve">වියදම් ශීර්ෂ අංකය : </v>
      </c>
      <c r="F5" s="549"/>
      <c r="G5" s="752"/>
      <c r="H5" s="376"/>
    </row>
    <row r="6" spans="2:8" ht="13.5" customHeight="1">
      <c r="B6" s="372"/>
      <c r="C6" s="373"/>
      <c r="D6" s="372"/>
      <c r="E6" s="549"/>
      <c r="F6" s="549"/>
      <c r="G6" s="753" t="s">
        <v>9</v>
      </c>
      <c r="H6" s="376"/>
    </row>
    <row r="7" spans="2:8" ht="50.25" customHeight="1">
      <c r="B7" s="754" t="s">
        <v>215</v>
      </c>
      <c r="C7" s="754" t="s">
        <v>209</v>
      </c>
      <c r="D7" s="755" t="s">
        <v>391</v>
      </c>
      <c r="E7" s="755" t="s">
        <v>392</v>
      </c>
      <c r="F7" s="755" t="s">
        <v>393</v>
      </c>
      <c r="G7" s="756" t="s">
        <v>245</v>
      </c>
      <c r="H7" s="376"/>
    </row>
    <row r="8" spans="2:8" ht="15.6">
      <c r="B8" s="757"/>
      <c r="C8" s="757"/>
      <c r="D8" s="757"/>
      <c r="E8" s="757"/>
      <c r="F8" s="757"/>
      <c r="G8" s="758"/>
      <c r="H8" s="376"/>
    </row>
    <row r="9" spans="2:8">
      <c r="B9" s="759"/>
      <c r="C9" s="759"/>
      <c r="D9" s="759"/>
      <c r="E9" s="759"/>
      <c r="F9" s="759"/>
      <c r="G9" s="760"/>
      <c r="H9" s="376"/>
    </row>
    <row r="10" spans="2:8">
      <c r="B10" s="759"/>
      <c r="C10" s="759"/>
      <c r="D10" s="759"/>
      <c r="E10" s="759"/>
      <c r="F10" s="759"/>
      <c r="G10" s="760"/>
      <c r="H10" s="376"/>
    </row>
    <row r="11" spans="2:8">
      <c r="B11" s="759"/>
      <c r="C11" s="759"/>
      <c r="D11" s="759"/>
      <c r="E11" s="759"/>
      <c r="F11" s="759"/>
      <c r="G11" s="760"/>
      <c r="H11" s="376"/>
    </row>
    <row r="12" spans="2:8">
      <c r="B12" s="759"/>
      <c r="C12" s="759"/>
      <c r="D12" s="759"/>
      <c r="E12" s="759"/>
      <c r="F12" s="759"/>
      <c r="G12" s="760"/>
      <c r="H12" s="376"/>
    </row>
    <row r="13" spans="2:8">
      <c r="B13" s="759"/>
      <c r="C13" s="759"/>
      <c r="D13" s="759"/>
      <c r="E13" s="759"/>
      <c r="F13" s="759"/>
      <c r="G13" s="760"/>
      <c r="H13" s="376"/>
    </row>
    <row r="14" spans="2:8">
      <c r="B14" s="759"/>
      <c r="C14" s="759"/>
      <c r="D14" s="759"/>
      <c r="E14" s="759"/>
      <c r="F14" s="759"/>
      <c r="G14" s="760"/>
      <c r="H14" s="376"/>
    </row>
    <row r="15" spans="2:8">
      <c r="B15" s="759"/>
      <c r="C15" s="759"/>
      <c r="D15" s="759"/>
      <c r="E15" s="759"/>
      <c r="F15" s="759"/>
      <c r="G15" s="760"/>
      <c r="H15" s="376"/>
    </row>
    <row r="16" spans="2:8">
      <c r="B16" s="759"/>
      <c r="C16" s="759"/>
      <c r="D16" s="759"/>
      <c r="E16" s="759"/>
      <c r="F16" s="759"/>
      <c r="G16" s="760"/>
      <c r="H16" s="376"/>
    </row>
    <row r="17" spans="2:8">
      <c r="B17" s="759"/>
      <c r="C17" s="759"/>
      <c r="D17" s="759"/>
      <c r="E17" s="759"/>
      <c r="F17" s="759"/>
      <c r="G17" s="760"/>
      <c r="H17" s="376"/>
    </row>
    <row r="18" spans="2:8">
      <c r="B18" s="759"/>
      <c r="C18" s="759"/>
      <c r="D18" s="759"/>
      <c r="E18" s="759"/>
      <c r="F18" s="759"/>
      <c r="G18" s="760"/>
      <c r="H18" s="376"/>
    </row>
    <row r="19" spans="2:8">
      <c r="B19" s="759"/>
      <c r="C19" s="759"/>
      <c r="D19" s="759"/>
      <c r="E19" s="759"/>
      <c r="F19" s="759"/>
      <c r="G19" s="760"/>
      <c r="H19" s="376"/>
    </row>
    <row r="20" spans="2:8">
      <c r="B20" s="759"/>
      <c r="C20" s="759"/>
      <c r="D20" s="759"/>
      <c r="E20" s="759"/>
      <c r="F20" s="759"/>
      <c r="G20" s="760"/>
      <c r="H20" s="376"/>
    </row>
    <row r="21" spans="2:8">
      <c r="B21" s="759"/>
      <c r="C21" s="759"/>
      <c r="D21" s="759"/>
      <c r="E21" s="759"/>
      <c r="F21" s="759"/>
      <c r="G21" s="760"/>
      <c r="H21" s="376"/>
    </row>
    <row r="22" spans="2:8">
      <c r="B22" s="759"/>
      <c r="C22" s="759"/>
      <c r="D22" s="759"/>
      <c r="E22" s="759"/>
      <c r="F22" s="759"/>
      <c r="G22" s="760"/>
      <c r="H22" s="376"/>
    </row>
    <row r="23" spans="2:8">
      <c r="B23" s="759"/>
      <c r="C23" s="759"/>
      <c r="D23" s="759"/>
      <c r="E23" s="759"/>
      <c r="F23" s="759"/>
      <c r="G23" s="760"/>
      <c r="H23" s="376"/>
    </row>
    <row r="24" spans="2:8">
      <c r="B24" s="761"/>
      <c r="C24" s="761"/>
      <c r="D24" s="761"/>
      <c r="E24" s="761"/>
      <c r="F24" s="761"/>
      <c r="G24" s="762"/>
      <c r="H24" s="376"/>
    </row>
    <row r="25" spans="2:8">
      <c r="B25" s="374"/>
      <c r="C25" s="374"/>
      <c r="D25" s="374"/>
      <c r="E25" s="374"/>
      <c r="F25" s="374"/>
      <c r="G25" s="374"/>
      <c r="H25" s="376"/>
    </row>
    <row r="26" spans="2:8">
      <c r="B26" s="748"/>
      <c r="C26" s="374"/>
      <c r="D26" s="374"/>
      <c r="E26" s="374"/>
      <c r="F26" s="374"/>
      <c r="G26" s="374"/>
      <c r="H26" s="376"/>
    </row>
    <row r="27" spans="2:8" ht="15.6">
      <c r="B27" s="398" t="s">
        <v>246</v>
      </c>
      <c r="C27" s="1112" t="s">
        <v>247</v>
      </c>
      <c r="D27" s="1112"/>
      <c r="E27" s="747" t="s">
        <v>120</v>
      </c>
      <c r="F27" s="763"/>
      <c r="G27" s="763"/>
      <c r="H27" s="376"/>
    </row>
    <row r="28" spans="2:8" ht="15.6">
      <c r="B28" s="764" t="s">
        <v>91</v>
      </c>
      <c r="C28" s="1112" t="s">
        <v>248</v>
      </c>
      <c r="D28" s="1112"/>
      <c r="E28" s="398" t="s">
        <v>454</v>
      </c>
      <c r="F28" s="765"/>
      <c r="G28" s="765"/>
      <c r="H28" s="376"/>
    </row>
    <row r="29" spans="2:8" ht="15.6">
      <c r="B29" s="374"/>
      <c r="C29" s="1110" t="s">
        <v>249</v>
      </c>
      <c r="D29" s="1110"/>
      <c r="E29" s="613" t="s">
        <v>455</v>
      </c>
      <c r="F29" s="374"/>
      <c r="G29" s="374"/>
      <c r="H29" s="376"/>
    </row>
    <row r="30" spans="2:8">
      <c r="B30" s="374"/>
      <c r="C30" s="374"/>
      <c r="D30" s="374"/>
      <c r="E30" s="376" t="s">
        <v>456</v>
      </c>
      <c r="F30" s="374"/>
      <c r="G30" s="374"/>
      <c r="H30" s="376"/>
    </row>
    <row r="31" spans="2:8">
      <c r="B31" s="374"/>
      <c r="C31" s="374"/>
      <c r="D31" s="374"/>
      <c r="E31" s="374"/>
      <c r="F31" s="374"/>
      <c r="G31" s="374"/>
      <c r="H31" s="376"/>
    </row>
    <row r="32" spans="2:8">
      <c r="B32" s="374"/>
      <c r="C32" s="374"/>
      <c r="D32" s="374"/>
      <c r="E32" s="374"/>
      <c r="F32" s="374"/>
      <c r="G32" s="374"/>
      <c r="H32" s="376"/>
    </row>
    <row r="33" spans="2:8">
      <c r="B33" s="374"/>
      <c r="C33" s="374"/>
      <c r="D33" s="374"/>
      <c r="E33" s="374"/>
      <c r="F33" s="374"/>
      <c r="G33" s="374"/>
      <c r="H33" s="376"/>
    </row>
    <row r="34" spans="2:8">
      <c r="B34" s="374"/>
      <c r="C34" s="374"/>
      <c r="D34" s="374"/>
      <c r="E34" s="374"/>
      <c r="F34" s="374"/>
      <c r="G34" s="374"/>
      <c r="H34" s="376"/>
    </row>
    <row r="35" spans="2:8">
      <c r="B35" s="374"/>
      <c r="C35" s="374"/>
      <c r="D35" s="374"/>
      <c r="E35" s="374"/>
      <c r="F35" s="374"/>
      <c r="G35" s="374"/>
      <c r="H35" s="376"/>
    </row>
    <row r="36" spans="2:8">
      <c r="B36" s="374"/>
      <c r="C36" s="374"/>
      <c r="D36" s="374"/>
      <c r="E36" s="374"/>
      <c r="F36" s="374"/>
      <c r="G36" s="374"/>
      <c r="H36" s="376"/>
    </row>
    <row r="37" spans="2:8">
      <c r="B37" s="374"/>
      <c r="C37" s="374"/>
      <c r="D37" s="374"/>
      <c r="E37" s="374"/>
      <c r="F37" s="374"/>
      <c r="G37" s="374"/>
      <c r="H37" s="376"/>
    </row>
    <row r="38" spans="2:8">
      <c r="B38" s="374"/>
      <c r="C38" s="374"/>
      <c r="D38" s="374"/>
      <c r="E38" s="374"/>
      <c r="F38" s="374"/>
      <c r="G38" s="374"/>
      <c r="H38" s="376"/>
    </row>
    <row r="39" spans="2:8">
      <c r="B39" s="374"/>
      <c r="C39" s="374"/>
      <c r="D39" s="374"/>
      <c r="E39" s="374"/>
      <c r="F39" s="374"/>
      <c r="G39" s="374"/>
      <c r="H39" s="376"/>
    </row>
    <row r="40" spans="2:8">
      <c r="B40" s="374"/>
      <c r="C40" s="374"/>
      <c r="D40" s="374"/>
      <c r="E40" s="374"/>
      <c r="F40" s="374"/>
      <c r="G40" s="374"/>
      <c r="H40" s="376"/>
    </row>
    <row r="41" spans="2:8">
      <c r="B41" s="374"/>
      <c r="C41" s="374"/>
      <c r="D41" s="374"/>
      <c r="E41" s="374"/>
      <c r="F41" s="374"/>
      <c r="G41" s="374"/>
      <c r="H41" s="376"/>
    </row>
    <row r="42" spans="2:8">
      <c r="B42" s="374"/>
      <c r="C42" s="374"/>
      <c r="D42" s="374"/>
      <c r="E42" s="374"/>
      <c r="F42" s="374"/>
      <c r="G42" s="374"/>
      <c r="H42" s="376"/>
    </row>
    <row r="43" spans="2:8">
      <c r="B43" s="374"/>
      <c r="C43" s="374"/>
      <c r="D43" s="374"/>
      <c r="E43" s="374"/>
      <c r="F43" s="374"/>
      <c r="G43" s="374"/>
      <c r="H43" s="376"/>
    </row>
    <row r="44" spans="2:8">
      <c r="B44" s="374"/>
      <c r="C44" s="374"/>
      <c r="D44" s="374"/>
      <c r="E44" s="374"/>
      <c r="F44" s="374"/>
      <c r="G44" s="374"/>
      <c r="H44" s="376"/>
    </row>
    <row r="45" spans="2:8">
      <c r="B45" s="374"/>
      <c r="C45" s="374"/>
      <c r="D45" s="374"/>
      <c r="E45" s="374"/>
      <c r="F45" s="374"/>
      <c r="G45" s="374"/>
      <c r="H45" s="376"/>
    </row>
    <row r="46" spans="2:8">
      <c r="B46" s="374"/>
      <c r="C46" s="374"/>
      <c r="D46" s="374"/>
      <c r="E46" s="374"/>
      <c r="F46" s="374"/>
      <c r="G46" s="374"/>
      <c r="H46" s="376"/>
    </row>
    <row r="47" spans="2:8">
      <c r="B47" s="374"/>
      <c r="C47" s="374"/>
      <c r="D47" s="374"/>
      <c r="E47" s="374"/>
      <c r="F47" s="374"/>
      <c r="G47" s="374"/>
      <c r="H47" s="376"/>
    </row>
    <row r="48" spans="2:8">
      <c r="B48" s="374"/>
      <c r="C48" s="374"/>
      <c r="D48" s="374"/>
      <c r="E48" s="374"/>
      <c r="F48" s="374"/>
      <c r="G48" s="374"/>
      <c r="H48" s="376"/>
    </row>
    <row r="49" spans="2:8">
      <c r="B49" s="374"/>
      <c r="C49" s="374"/>
      <c r="D49" s="374"/>
      <c r="E49" s="374"/>
      <c r="F49" s="374"/>
      <c r="G49" s="374"/>
      <c r="H49" s="376"/>
    </row>
  </sheetData>
  <mergeCells count="4">
    <mergeCell ref="C29:D29"/>
    <mergeCell ref="B3:G3"/>
    <mergeCell ref="C28:D28"/>
    <mergeCell ref="C27:D27"/>
  </mergeCells>
  <printOptions horizontalCentered="1"/>
  <pageMargins left="0.15748031496062992" right="0.11811023622047245" top="0.94488188976377963" bottom="0.15748031496062992" header="0.31496062992125984" footer="0.31496062992125984"/>
  <pageSetup paperSize="9" scale="88" firstPageNumber="14"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B1:Q50"/>
  <sheetViews>
    <sheetView workbookViewId="0">
      <selection activeCell="M7" sqref="M7"/>
    </sheetView>
  </sheetViews>
  <sheetFormatPr defaultRowHeight="14.4"/>
  <cols>
    <col min="1" max="1" width="4.5546875" customWidth="1"/>
    <col min="2" max="2" width="17.109375" style="98" customWidth="1"/>
    <col min="3" max="3" width="31" style="98" customWidth="1"/>
    <col min="4" max="4" width="15.88671875" style="98" customWidth="1"/>
    <col min="5" max="5" width="15.6640625" style="98" customWidth="1"/>
    <col min="6" max="6" width="19.5546875" style="98" customWidth="1"/>
    <col min="7" max="7" width="17.109375" style="98" customWidth="1"/>
    <col min="8" max="8" width="39.5546875" style="98" customWidth="1"/>
    <col min="9" max="9" width="3.88671875" style="13" customWidth="1"/>
    <col min="10" max="17" width="9.109375" style="13"/>
  </cols>
  <sheetData>
    <row r="1" spans="2:8" ht="15.6">
      <c r="H1" s="34" t="s">
        <v>682</v>
      </c>
    </row>
    <row r="2" spans="2:8">
      <c r="H2" s="119"/>
    </row>
    <row r="3" spans="2:8" ht="21">
      <c r="B3" s="1113" t="s">
        <v>394</v>
      </c>
      <c r="C3" s="1113"/>
      <c r="D3" s="1113"/>
      <c r="E3" s="1113"/>
      <c r="F3" s="1113"/>
      <c r="G3" s="1113"/>
      <c r="H3" s="1113"/>
    </row>
    <row r="4" spans="2:8" ht="12.75" customHeight="1">
      <c r="B4" s="134"/>
      <c r="C4" s="134"/>
      <c r="D4" s="134"/>
      <c r="E4" s="134"/>
      <c r="F4" s="134"/>
      <c r="G4" s="134"/>
      <c r="H4" s="134"/>
    </row>
    <row r="5" spans="2:8" ht="15.6">
      <c r="B5" s="372" t="str">
        <f>'R1'!B3</f>
        <v xml:space="preserve">ආදායම් ගණන් දීමේ නිලධාරි : </v>
      </c>
      <c r="C5" s="373"/>
      <c r="D5" s="373"/>
      <c r="E5" s="374"/>
      <c r="F5" s="372" t="str">
        <f>'R1'!G3</f>
        <v xml:space="preserve">වියදම් ශීර්ෂ අංකය : </v>
      </c>
      <c r="G5" s="549"/>
      <c r="H5" s="374"/>
    </row>
    <row r="6" spans="2:8" ht="15.6">
      <c r="B6" s="372"/>
      <c r="C6" s="373"/>
      <c r="D6" s="373"/>
      <c r="E6" s="372"/>
      <c r="F6" s="549"/>
      <c r="G6" s="549"/>
      <c r="H6" s="766" t="s">
        <v>9</v>
      </c>
    </row>
    <row r="7" spans="2:8" ht="62.4">
      <c r="B7" s="754" t="s">
        <v>215</v>
      </c>
      <c r="C7" s="754" t="s">
        <v>209</v>
      </c>
      <c r="D7" s="755" t="s">
        <v>392</v>
      </c>
      <c r="E7" s="755" t="s">
        <v>250</v>
      </c>
      <c r="F7" s="755" t="s">
        <v>395</v>
      </c>
      <c r="G7" s="755" t="s">
        <v>407</v>
      </c>
      <c r="H7" s="756" t="s">
        <v>245</v>
      </c>
    </row>
    <row r="8" spans="2:8">
      <c r="B8" s="759"/>
      <c r="C8" s="759"/>
      <c r="D8" s="759"/>
      <c r="E8" s="759"/>
      <c r="F8" s="759"/>
      <c r="G8" s="759"/>
      <c r="H8" s="760"/>
    </row>
    <row r="9" spans="2:8">
      <c r="B9" s="759"/>
      <c r="C9" s="759"/>
      <c r="D9" s="759"/>
      <c r="E9" s="759"/>
      <c r="F9" s="759"/>
      <c r="G9" s="759"/>
      <c r="H9" s="760"/>
    </row>
    <row r="10" spans="2:8">
      <c r="B10" s="759"/>
      <c r="C10" s="759"/>
      <c r="D10" s="759"/>
      <c r="E10" s="759"/>
      <c r="F10" s="759"/>
      <c r="G10" s="759"/>
      <c r="H10" s="760"/>
    </row>
    <row r="11" spans="2:8">
      <c r="B11" s="759"/>
      <c r="C11" s="759"/>
      <c r="D11" s="759"/>
      <c r="E11" s="759"/>
      <c r="F11" s="759"/>
      <c r="G11" s="759"/>
      <c r="H11" s="760"/>
    </row>
    <row r="12" spans="2:8">
      <c r="B12" s="759"/>
      <c r="C12" s="759"/>
      <c r="D12" s="759"/>
      <c r="E12" s="759"/>
      <c r="F12" s="759"/>
      <c r="G12" s="759"/>
      <c r="H12" s="760"/>
    </row>
    <row r="13" spans="2:8">
      <c r="B13" s="759"/>
      <c r="C13" s="759"/>
      <c r="D13" s="759"/>
      <c r="E13" s="759"/>
      <c r="F13" s="759"/>
      <c r="G13" s="759"/>
      <c r="H13" s="760"/>
    </row>
    <row r="14" spans="2:8">
      <c r="B14" s="759"/>
      <c r="C14" s="759"/>
      <c r="D14" s="759"/>
      <c r="E14" s="759"/>
      <c r="F14" s="759"/>
      <c r="G14" s="759"/>
      <c r="H14" s="760"/>
    </row>
    <row r="15" spans="2:8">
      <c r="B15" s="759"/>
      <c r="C15" s="759"/>
      <c r="D15" s="759"/>
      <c r="E15" s="759"/>
      <c r="F15" s="759"/>
      <c r="G15" s="759"/>
      <c r="H15" s="760"/>
    </row>
    <row r="16" spans="2:8">
      <c r="B16" s="759"/>
      <c r="C16" s="759"/>
      <c r="D16" s="759"/>
      <c r="E16" s="759"/>
      <c r="F16" s="759"/>
      <c r="G16" s="759"/>
      <c r="H16" s="760"/>
    </row>
    <row r="17" spans="2:8">
      <c r="B17" s="759"/>
      <c r="C17" s="759"/>
      <c r="D17" s="759"/>
      <c r="E17" s="759"/>
      <c r="F17" s="759"/>
      <c r="G17" s="759"/>
      <c r="H17" s="760"/>
    </row>
    <row r="18" spans="2:8">
      <c r="B18" s="759"/>
      <c r="C18" s="759"/>
      <c r="D18" s="759"/>
      <c r="E18" s="759"/>
      <c r="F18" s="759"/>
      <c r="G18" s="759"/>
      <c r="H18" s="760"/>
    </row>
    <row r="19" spans="2:8">
      <c r="B19" s="759"/>
      <c r="C19" s="759"/>
      <c r="D19" s="759"/>
      <c r="E19" s="759"/>
      <c r="F19" s="759"/>
      <c r="G19" s="759"/>
      <c r="H19" s="760"/>
    </row>
    <row r="20" spans="2:8">
      <c r="B20" s="759"/>
      <c r="C20" s="759"/>
      <c r="D20" s="759"/>
      <c r="E20" s="759"/>
      <c r="F20" s="759"/>
      <c r="G20" s="759"/>
      <c r="H20" s="760"/>
    </row>
    <row r="21" spans="2:8">
      <c r="B21" s="759"/>
      <c r="C21" s="759"/>
      <c r="D21" s="759"/>
      <c r="E21" s="759"/>
      <c r="F21" s="759"/>
      <c r="G21" s="759"/>
      <c r="H21" s="760"/>
    </row>
    <row r="22" spans="2:8">
      <c r="B22" s="761"/>
      <c r="C22" s="761"/>
      <c r="D22" s="761"/>
      <c r="E22" s="761"/>
      <c r="F22" s="761"/>
      <c r="G22" s="761"/>
      <c r="H22" s="762"/>
    </row>
    <row r="23" spans="2:8">
      <c r="B23" s="374"/>
      <c r="C23" s="374"/>
      <c r="D23" s="374"/>
      <c r="E23" s="374"/>
      <c r="F23" s="374"/>
      <c r="G23" s="374"/>
      <c r="H23" s="374"/>
    </row>
    <row r="24" spans="2:8" ht="8.25" customHeight="1">
      <c r="B24" s="374"/>
      <c r="C24" s="374"/>
      <c r="D24" s="374"/>
      <c r="E24" s="374"/>
      <c r="F24" s="374"/>
      <c r="G24" s="374"/>
      <c r="H24" s="374"/>
    </row>
    <row r="25" spans="2:8" ht="15.6">
      <c r="B25" s="398" t="s">
        <v>246</v>
      </c>
      <c r="C25" s="1112" t="s">
        <v>251</v>
      </c>
      <c r="D25" s="1112"/>
      <c r="E25" s="765"/>
      <c r="F25" s="747" t="s">
        <v>120</v>
      </c>
      <c r="G25" s="767"/>
      <c r="H25" s="748"/>
    </row>
    <row r="26" spans="2:8" ht="15.6">
      <c r="B26" s="764" t="s">
        <v>91</v>
      </c>
      <c r="C26" s="1112" t="s">
        <v>252</v>
      </c>
      <c r="D26" s="1112"/>
      <c r="E26" s="613"/>
      <c r="F26" s="398" t="s">
        <v>454</v>
      </c>
      <c r="G26" s="765"/>
      <c r="H26" s="765"/>
    </row>
    <row r="27" spans="2:8" ht="15.6">
      <c r="B27" s="374"/>
      <c r="C27" s="1110" t="s">
        <v>249</v>
      </c>
      <c r="D27" s="1110"/>
      <c r="E27" s="374"/>
      <c r="F27" s="613" t="s">
        <v>455</v>
      </c>
      <c r="G27" s="374"/>
      <c r="H27" s="374"/>
    </row>
    <row r="28" spans="2:8">
      <c r="B28" s="374"/>
      <c r="C28" s="374"/>
      <c r="D28" s="374"/>
      <c r="E28" s="374"/>
      <c r="F28" s="376" t="s">
        <v>456</v>
      </c>
      <c r="G28" s="374"/>
      <c r="H28" s="374"/>
    </row>
    <row r="29" spans="2:8">
      <c r="B29" s="374"/>
      <c r="C29" s="374"/>
      <c r="D29" s="374"/>
      <c r="E29" s="374"/>
      <c r="F29" s="374"/>
      <c r="G29" s="374"/>
      <c r="H29" s="374"/>
    </row>
    <row r="30" spans="2:8">
      <c r="B30" s="374"/>
      <c r="C30" s="374"/>
      <c r="D30" s="374"/>
      <c r="E30" s="374"/>
      <c r="F30" s="374"/>
      <c r="G30" s="374"/>
      <c r="H30" s="374"/>
    </row>
    <row r="31" spans="2:8">
      <c r="B31" s="374"/>
      <c r="C31" s="374"/>
      <c r="D31" s="374"/>
      <c r="E31" s="374"/>
      <c r="F31" s="374"/>
      <c r="G31" s="374"/>
      <c r="H31" s="374"/>
    </row>
    <row r="32" spans="2:8">
      <c r="B32" s="374"/>
      <c r="C32" s="374"/>
      <c r="D32" s="374"/>
      <c r="E32" s="374"/>
      <c r="F32" s="374"/>
      <c r="G32" s="374"/>
      <c r="H32" s="374"/>
    </row>
    <row r="33" spans="2:8">
      <c r="B33" s="374"/>
      <c r="C33" s="374"/>
      <c r="D33" s="374"/>
      <c r="E33" s="374"/>
      <c r="F33" s="374"/>
      <c r="G33" s="374"/>
      <c r="H33" s="374"/>
    </row>
    <row r="34" spans="2:8">
      <c r="B34" s="374"/>
      <c r="C34" s="374"/>
      <c r="D34" s="374"/>
      <c r="E34" s="374"/>
      <c r="F34" s="374"/>
      <c r="G34" s="374"/>
      <c r="H34" s="374"/>
    </row>
    <row r="35" spans="2:8">
      <c r="B35" s="374"/>
      <c r="C35" s="374"/>
      <c r="D35" s="374"/>
      <c r="E35" s="374"/>
      <c r="F35" s="374"/>
      <c r="G35" s="374"/>
      <c r="H35" s="374"/>
    </row>
    <row r="36" spans="2:8">
      <c r="B36" s="374"/>
      <c r="C36" s="374"/>
      <c r="D36" s="374"/>
      <c r="E36" s="374"/>
      <c r="F36" s="374"/>
      <c r="G36" s="374"/>
      <c r="H36" s="374"/>
    </row>
    <row r="37" spans="2:8">
      <c r="B37" s="374"/>
      <c r="C37" s="374"/>
      <c r="D37" s="374"/>
      <c r="E37" s="374"/>
      <c r="F37" s="374"/>
      <c r="G37" s="374"/>
      <c r="H37" s="374"/>
    </row>
    <row r="38" spans="2:8">
      <c r="B38" s="374"/>
      <c r="C38" s="374"/>
      <c r="D38" s="374"/>
      <c r="E38" s="374"/>
      <c r="F38" s="374"/>
      <c r="G38" s="374"/>
      <c r="H38" s="374"/>
    </row>
    <row r="39" spans="2:8">
      <c r="B39" s="374"/>
      <c r="C39" s="374"/>
      <c r="D39" s="374"/>
      <c r="E39" s="374"/>
      <c r="F39" s="374"/>
      <c r="G39" s="374"/>
      <c r="H39" s="374"/>
    </row>
    <row r="40" spans="2:8">
      <c r="B40" s="374"/>
      <c r="C40" s="374"/>
      <c r="D40" s="374"/>
      <c r="E40" s="374"/>
      <c r="F40" s="374"/>
      <c r="G40" s="374"/>
      <c r="H40" s="374"/>
    </row>
    <row r="41" spans="2:8">
      <c r="B41" s="374"/>
      <c r="C41" s="374"/>
      <c r="D41" s="374"/>
      <c r="E41" s="374"/>
      <c r="F41" s="374"/>
      <c r="G41" s="374"/>
      <c r="H41" s="374"/>
    </row>
    <row r="42" spans="2:8">
      <c r="B42" s="374"/>
      <c r="C42" s="374"/>
      <c r="D42" s="374"/>
      <c r="E42" s="374"/>
      <c r="F42" s="374"/>
      <c r="G42" s="374"/>
      <c r="H42" s="374"/>
    </row>
    <row r="43" spans="2:8">
      <c r="B43" s="374"/>
      <c r="C43" s="374"/>
      <c r="D43" s="374"/>
      <c r="E43" s="374"/>
      <c r="F43" s="374"/>
      <c r="G43" s="374"/>
      <c r="H43" s="374"/>
    </row>
    <row r="44" spans="2:8">
      <c r="B44" s="374"/>
      <c r="C44" s="374"/>
      <c r="D44" s="374"/>
      <c r="E44" s="374"/>
      <c r="F44" s="374"/>
      <c r="G44" s="374"/>
      <c r="H44" s="374"/>
    </row>
    <row r="45" spans="2:8">
      <c r="B45" s="374"/>
      <c r="C45" s="374"/>
      <c r="D45" s="374"/>
      <c r="E45" s="374"/>
      <c r="F45" s="374"/>
      <c r="G45" s="374"/>
      <c r="H45" s="374"/>
    </row>
    <row r="46" spans="2:8">
      <c r="B46" s="374"/>
      <c r="C46" s="374"/>
      <c r="D46" s="374"/>
      <c r="E46" s="374"/>
      <c r="F46" s="374"/>
      <c r="G46" s="374"/>
      <c r="H46" s="374"/>
    </row>
    <row r="47" spans="2:8">
      <c r="B47" s="374"/>
      <c r="C47" s="374"/>
      <c r="D47" s="374"/>
      <c r="E47" s="374"/>
      <c r="F47" s="374"/>
      <c r="G47" s="374"/>
      <c r="H47" s="374"/>
    </row>
    <row r="48" spans="2:8">
      <c r="B48" s="374"/>
      <c r="C48" s="374"/>
      <c r="D48" s="374"/>
      <c r="E48" s="374"/>
      <c r="F48" s="374"/>
      <c r="G48" s="374"/>
      <c r="H48" s="374"/>
    </row>
    <row r="49" spans="2:8">
      <c r="B49" s="374"/>
      <c r="C49" s="374"/>
      <c r="D49" s="374"/>
      <c r="E49" s="374"/>
      <c r="F49" s="374"/>
      <c r="G49" s="374"/>
      <c r="H49" s="374"/>
    </row>
    <row r="50" spans="2:8">
      <c r="B50" s="374"/>
      <c r="C50" s="374"/>
      <c r="D50" s="374"/>
      <c r="E50" s="374"/>
      <c r="F50" s="374"/>
      <c r="G50" s="374"/>
      <c r="H50" s="374"/>
    </row>
  </sheetData>
  <mergeCells count="4">
    <mergeCell ref="B3:H3"/>
    <mergeCell ref="C26:D26"/>
    <mergeCell ref="C27:D27"/>
    <mergeCell ref="C25:D25"/>
  </mergeCells>
  <printOptions horizontalCentered="1"/>
  <pageMargins left="0.51181102362204722" right="0.11811023622047245" top="0.94488188976377963" bottom="0.15748031496062992" header="0.31496062992125984" footer="0.31496062992125984"/>
  <pageSetup paperSize="9" scale="85" firstPageNumber="15"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B1:K65"/>
  <sheetViews>
    <sheetView workbookViewId="0">
      <selection activeCell="G8" sqref="G8"/>
    </sheetView>
  </sheetViews>
  <sheetFormatPr defaultRowHeight="14.4"/>
  <cols>
    <col min="1" max="1" width="5.5546875" customWidth="1"/>
    <col min="2" max="2" width="27.109375" style="13" customWidth="1"/>
    <col min="3" max="3" width="21.6640625" style="13" customWidth="1"/>
    <col min="4" max="4" width="17.109375" style="13" customWidth="1"/>
    <col min="5" max="5" width="17.6640625" style="13" customWidth="1"/>
    <col min="6" max="7" width="14" style="13" customWidth="1"/>
    <col min="8" max="8" width="20.5546875" style="13" customWidth="1"/>
    <col min="9" max="9" width="17.109375" style="13" customWidth="1"/>
    <col min="10" max="10" width="16.33203125" style="13" customWidth="1"/>
    <col min="11" max="11" width="4.44140625" style="13" customWidth="1"/>
  </cols>
  <sheetData>
    <row r="1" spans="2:11" ht="21.75" customHeight="1">
      <c r="I1" s="1114" t="s">
        <v>683</v>
      </c>
      <c r="J1" s="1114"/>
    </row>
    <row r="2" spans="2:11" ht="20.399999999999999">
      <c r="B2" s="1115" t="s">
        <v>865</v>
      </c>
      <c r="C2" s="1115"/>
      <c r="D2" s="1115"/>
      <c r="E2" s="1115"/>
      <c r="F2" s="1115"/>
      <c r="G2" s="1115"/>
      <c r="H2" s="1115"/>
      <c r="I2" s="1115"/>
      <c r="J2" s="1115"/>
    </row>
    <row r="3" spans="2:11">
      <c r="B3" s="376"/>
      <c r="C3" s="376"/>
      <c r="D3" s="376"/>
      <c r="E3" s="376"/>
      <c r="F3" s="376"/>
      <c r="G3" s="376"/>
      <c r="H3" s="376"/>
      <c r="I3" s="376"/>
      <c r="J3" s="376"/>
    </row>
    <row r="4" spans="2:11" ht="17.399999999999999">
      <c r="B4" s="379" t="s">
        <v>55</v>
      </c>
      <c r="C4" s="380"/>
      <c r="D4" s="376"/>
      <c r="E4" s="379" t="s">
        <v>819</v>
      </c>
      <c r="F4" s="376"/>
      <c r="G4" s="376"/>
      <c r="H4" s="376"/>
      <c r="I4" s="381"/>
      <c r="J4" s="381"/>
      <c r="K4" s="47"/>
    </row>
    <row r="5" spans="2:11">
      <c r="B5" s="376"/>
      <c r="C5" s="376"/>
      <c r="D5" s="376"/>
      <c r="E5" s="376"/>
      <c r="F5" s="376"/>
      <c r="G5" s="376"/>
      <c r="H5" s="376"/>
      <c r="I5" s="376"/>
      <c r="J5" s="376"/>
    </row>
    <row r="6" spans="2:11">
      <c r="B6" s="376"/>
      <c r="C6" s="376"/>
      <c r="D6" s="376"/>
      <c r="E6" s="376"/>
      <c r="F6" s="376"/>
      <c r="G6" s="376"/>
      <c r="H6" s="376"/>
      <c r="I6" s="376"/>
      <c r="J6" s="768" t="s">
        <v>9</v>
      </c>
    </row>
    <row r="7" spans="2:11" ht="45" customHeight="1">
      <c r="B7" s="1116" t="s">
        <v>1</v>
      </c>
      <c r="C7" s="1116" t="s">
        <v>254</v>
      </c>
      <c r="D7" s="769" t="s">
        <v>457</v>
      </c>
      <c r="E7" s="769" t="s">
        <v>458</v>
      </c>
      <c r="F7" s="1119" t="s">
        <v>835</v>
      </c>
      <c r="G7" s="1119"/>
      <c r="H7" s="769" t="s">
        <v>465</v>
      </c>
      <c r="I7" s="769" t="s">
        <v>8</v>
      </c>
      <c r="J7" s="770" t="s">
        <v>256</v>
      </c>
    </row>
    <row r="8" spans="2:11" ht="24" customHeight="1">
      <c r="B8" s="1117"/>
      <c r="C8" s="1117"/>
      <c r="D8" s="771"/>
      <c r="E8" s="771"/>
      <c r="F8" s="772" t="s">
        <v>506</v>
      </c>
      <c r="G8" s="772" t="s">
        <v>507</v>
      </c>
      <c r="H8" s="771"/>
      <c r="I8" s="771"/>
      <c r="J8" s="773"/>
    </row>
    <row r="9" spans="2:11">
      <c r="B9" s="1117"/>
      <c r="C9" s="1118"/>
      <c r="D9" s="774" t="s">
        <v>2</v>
      </c>
      <c r="E9" s="774" t="s">
        <v>3</v>
      </c>
      <c r="F9" s="774" t="s">
        <v>4</v>
      </c>
      <c r="G9" s="774" t="s">
        <v>5</v>
      </c>
      <c r="H9" s="774" t="s">
        <v>508</v>
      </c>
      <c r="I9" s="774" t="s">
        <v>7</v>
      </c>
      <c r="J9" s="775" t="s">
        <v>509</v>
      </c>
    </row>
    <row r="10" spans="2:11">
      <c r="B10" s="771"/>
      <c r="C10" s="776"/>
      <c r="D10" s="777"/>
      <c r="E10" s="777"/>
      <c r="F10" s="777"/>
      <c r="G10" s="777"/>
      <c r="H10" s="777"/>
      <c r="I10" s="777"/>
      <c r="J10" s="778"/>
    </row>
    <row r="11" spans="2:11" ht="18" customHeight="1">
      <c r="B11" s="779" t="s">
        <v>257</v>
      </c>
      <c r="C11" s="734" t="s">
        <v>258</v>
      </c>
      <c r="D11" s="780">
        <v>0</v>
      </c>
      <c r="E11" s="780">
        <v>0</v>
      </c>
      <c r="F11" s="780">
        <v>0</v>
      </c>
      <c r="G11" s="780">
        <v>0</v>
      </c>
      <c r="H11" s="780">
        <v>0</v>
      </c>
      <c r="I11" s="780">
        <v>0</v>
      </c>
      <c r="J11" s="780">
        <v>0</v>
      </c>
    </row>
    <row r="12" spans="2:11" ht="18" customHeight="1">
      <c r="B12" s="734"/>
      <c r="C12" s="734"/>
      <c r="D12" s="780"/>
      <c r="E12" s="780"/>
      <c r="F12" s="780"/>
      <c r="G12" s="780"/>
      <c r="H12" s="780"/>
      <c r="I12" s="780"/>
      <c r="J12" s="780"/>
    </row>
    <row r="13" spans="2:11" ht="18" customHeight="1">
      <c r="B13" s="734"/>
      <c r="C13" s="734" t="s">
        <v>260</v>
      </c>
      <c r="D13" s="780">
        <v>0</v>
      </c>
      <c r="E13" s="780">
        <v>0</v>
      </c>
      <c r="F13" s="780">
        <v>0</v>
      </c>
      <c r="G13" s="780">
        <v>0</v>
      </c>
      <c r="H13" s="780">
        <v>0</v>
      </c>
      <c r="I13" s="780">
        <v>0</v>
      </c>
      <c r="J13" s="780">
        <v>0</v>
      </c>
    </row>
    <row r="14" spans="2:11" ht="18" customHeight="1">
      <c r="B14" s="734"/>
      <c r="C14" s="734"/>
      <c r="D14" s="780"/>
      <c r="E14" s="780"/>
      <c r="F14" s="780"/>
      <c r="G14" s="780"/>
      <c r="H14" s="780"/>
      <c r="I14" s="780"/>
      <c r="J14" s="780"/>
    </row>
    <row r="15" spans="2:11" ht="18" customHeight="1" thickBot="1">
      <c r="B15" s="734"/>
      <c r="C15" s="779" t="s">
        <v>18</v>
      </c>
      <c r="D15" s="781">
        <v>0</v>
      </c>
      <c r="E15" s="781">
        <v>0</v>
      </c>
      <c r="F15" s="781">
        <v>0</v>
      </c>
      <c r="G15" s="781">
        <v>0</v>
      </c>
      <c r="H15" s="781">
        <v>0</v>
      </c>
      <c r="I15" s="781">
        <v>0</v>
      </c>
      <c r="J15" s="781">
        <v>0</v>
      </c>
    </row>
    <row r="16" spans="2:11" ht="18" customHeight="1" thickTop="1">
      <c r="B16" s="734"/>
      <c r="C16" s="734"/>
      <c r="D16" s="780"/>
      <c r="E16" s="780"/>
      <c r="F16" s="780"/>
      <c r="G16" s="780"/>
      <c r="H16" s="780"/>
      <c r="I16" s="780"/>
      <c r="J16" s="780"/>
    </row>
    <row r="17" spans="2:10" ht="18" customHeight="1">
      <c r="B17" s="734"/>
      <c r="C17" s="734"/>
      <c r="D17" s="780" t="s">
        <v>0</v>
      </c>
      <c r="E17" s="780" t="s">
        <v>0</v>
      </c>
      <c r="F17" s="780">
        <v>0</v>
      </c>
      <c r="G17" s="780">
        <v>0</v>
      </c>
      <c r="H17" s="780" t="s">
        <v>0</v>
      </c>
      <c r="I17" s="780" t="s">
        <v>0</v>
      </c>
      <c r="J17" s="780" t="s">
        <v>0</v>
      </c>
    </row>
    <row r="18" spans="2:10" ht="18" customHeight="1">
      <c r="B18" s="779" t="s">
        <v>259</v>
      </c>
      <c r="C18" s="734" t="s">
        <v>258</v>
      </c>
      <c r="D18" s="780"/>
      <c r="E18" s="780"/>
      <c r="F18" s="780"/>
      <c r="G18" s="780"/>
      <c r="H18" s="780"/>
      <c r="I18" s="780"/>
      <c r="J18" s="780"/>
    </row>
    <row r="19" spans="2:10" ht="18" customHeight="1">
      <c r="B19" s="734"/>
      <c r="C19" s="734"/>
      <c r="D19" s="780"/>
      <c r="E19" s="780"/>
      <c r="F19" s="780"/>
      <c r="G19" s="780"/>
      <c r="H19" s="780"/>
      <c r="I19" s="780"/>
      <c r="J19" s="780"/>
    </row>
    <row r="20" spans="2:10" ht="18" customHeight="1">
      <c r="B20" s="734"/>
      <c r="C20" s="734" t="s">
        <v>260</v>
      </c>
      <c r="D20" s="780"/>
      <c r="E20" s="780"/>
      <c r="F20" s="780"/>
      <c r="G20" s="780"/>
      <c r="H20" s="780"/>
      <c r="I20" s="780"/>
      <c r="J20" s="780"/>
    </row>
    <row r="21" spans="2:10" ht="18" customHeight="1">
      <c r="B21" s="734"/>
      <c r="C21" s="734"/>
      <c r="D21" s="780"/>
      <c r="E21" s="780"/>
      <c r="F21" s="780"/>
      <c r="G21" s="780"/>
      <c r="H21" s="780"/>
      <c r="I21" s="780"/>
      <c r="J21" s="780"/>
    </row>
    <row r="22" spans="2:10" ht="18" customHeight="1" thickBot="1">
      <c r="B22" s="734"/>
      <c r="C22" s="779" t="s">
        <v>18</v>
      </c>
      <c r="D22" s="781"/>
      <c r="E22" s="781"/>
      <c r="F22" s="781"/>
      <c r="G22" s="781"/>
      <c r="H22" s="781"/>
      <c r="I22" s="781"/>
      <c r="J22" s="781"/>
    </row>
    <row r="23" spans="2:10" ht="18" customHeight="1" thickTop="1">
      <c r="B23" s="734"/>
      <c r="C23" s="779"/>
      <c r="D23" s="780"/>
      <c r="E23" s="780"/>
      <c r="F23" s="780"/>
      <c r="G23" s="780"/>
      <c r="H23" s="780"/>
      <c r="I23" s="780"/>
      <c r="J23" s="780"/>
    </row>
    <row r="24" spans="2:10" ht="18" customHeight="1">
      <c r="B24" s="734"/>
      <c r="C24" s="779"/>
      <c r="D24" s="780"/>
      <c r="E24" s="780"/>
      <c r="F24" s="780"/>
      <c r="G24" s="780"/>
      <c r="H24" s="780"/>
      <c r="I24" s="780"/>
      <c r="J24" s="780"/>
    </row>
    <row r="25" spans="2:10" ht="18" customHeight="1">
      <c r="B25" s="779" t="s">
        <v>510</v>
      </c>
      <c r="C25" s="734" t="s">
        <v>258</v>
      </c>
      <c r="D25" s="780"/>
      <c r="E25" s="780"/>
      <c r="F25" s="780"/>
      <c r="G25" s="780"/>
      <c r="H25" s="780"/>
      <c r="I25" s="780"/>
      <c r="J25" s="780"/>
    </row>
    <row r="26" spans="2:10" ht="18" customHeight="1">
      <c r="B26" s="734"/>
      <c r="C26" s="734"/>
      <c r="D26" s="780"/>
      <c r="E26" s="780"/>
      <c r="F26" s="780"/>
      <c r="G26" s="780"/>
      <c r="H26" s="780"/>
      <c r="I26" s="780"/>
      <c r="J26" s="780"/>
    </row>
    <row r="27" spans="2:10" ht="18" customHeight="1">
      <c r="B27" s="734"/>
      <c r="C27" s="734" t="s">
        <v>260</v>
      </c>
      <c r="D27" s="780"/>
      <c r="E27" s="780"/>
      <c r="F27" s="780"/>
      <c r="G27" s="780"/>
      <c r="H27" s="780"/>
      <c r="I27" s="780"/>
      <c r="J27" s="780"/>
    </row>
    <row r="28" spans="2:10" ht="18" customHeight="1">
      <c r="B28" s="734"/>
      <c r="C28" s="734"/>
      <c r="D28" s="780"/>
      <c r="E28" s="780"/>
      <c r="F28" s="780"/>
      <c r="G28" s="780"/>
      <c r="H28" s="780"/>
      <c r="I28" s="780"/>
      <c r="J28" s="780"/>
    </row>
    <row r="29" spans="2:10" ht="18" customHeight="1" thickBot="1">
      <c r="B29" s="734"/>
      <c r="C29" s="779" t="s">
        <v>18</v>
      </c>
      <c r="D29" s="781"/>
      <c r="E29" s="781"/>
      <c r="F29" s="781"/>
      <c r="G29" s="781"/>
      <c r="H29" s="781"/>
      <c r="I29" s="781"/>
      <c r="J29" s="781"/>
    </row>
    <row r="30" spans="2:10" ht="18" customHeight="1" thickTop="1">
      <c r="B30" s="734"/>
      <c r="C30" s="734"/>
      <c r="D30" s="780"/>
      <c r="E30" s="780"/>
      <c r="F30" s="780"/>
      <c r="G30" s="780"/>
      <c r="H30" s="780"/>
      <c r="I30" s="780"/>
      <c r="J30" s="780"/>
    </row>
    <row r="31" spans="2:10" ht="18" customHeight="1">
      <c r="B31" s="734"/>
      <c r="C31" s="734"/>
      <c r="D31" s="780"/>
      <c r="E31" s="780"/>
      <c r="F31" s="780"/>
      <c r="G31" s="780"/>
      <c r="H31" s="780"/>
      <c r="I31" s="780"/>
      <c r="J31" s="780"/>
    </row>
    <row r="32" spans="2:10" ht="18" customHeight="1">
      <c r="B32" s="779" t="s">
        <v>511</v>
      </c>
      <c r="C32" s="734" t="s">
        <v>258</v>
      </c>
      <c r="D32" s="780"/>
      <c r="E32" s="780"/>
      <c r="F32" s="780"/>
      <c r="G32" s="780"/>
      <c r="H32" s="780"/>
      <c r="I32" s="780"/>
      <c r="J32" s="780"/>
    </row>
    <row r="33" spans="2:10" ht="18" customHeight="1">
      <c r="B33" s="734"/>
      <c r="C33" s="734"/>
      <c r="D33" s="780"/>
      <c r="E33" s="780"/>
      <c r="F33" s="780"/>
      <c r="G33" s="780"/>
      <c r="H33" s="780"/>
      <c r="I33" s="780"/>
      <c r="J33" s="780"/>
    </row>
    <row r="34" spans="2:10" ht="18" customHeight="1">
      <c r="B34" s="734"/>
      <c r="C34" s="734" t="s">
        <v>260</v>
      </c>
      <c r="D34" s="780"/>
      <c r="E34" s="780"/>
      <c r="F34" s="780"/>
      <c r="G34" s="780"/>
      <c r="H34" s="780"/>
      <c r="I34" s="780"/>
      <c r="J34" s="780"/>
    </row>
    <row r="35" spans="2:10" ht="18" customHeight="1">
      <c r="B35" s="734"/>
      <c r="C35" s="734"/>
      <c r="D35" s="780"/>
      <c r="E35" s="780"/>
      <c r="F35" s="780"/>
      <c r="G35" s="780"/>
      <c r="H35" s="780"/>
      <c r="I35" s="780"/>
      <c r="J35" s="780"/>
    </row>
    <row r="36" spans="2:10" ht="18" customHeight="1" thickBot="1">
      <c r="B36" s="734"/>
      <c r="C36" s="779" t="s">
        <v>18</v>
      </c>
      <c r="D36" s="781"/>
      <c r="E36" s="781"/>
      <c r="F36" s="781"/>
      <c r="G36" s="781"/>
      <c r="H36" s="781"/>
      <c r="I36" s="781"/>
      <c r="J36" s="781"/>
    </row>
    <row r="37" spans="2:10" ht="18" customHeight="1" thickTop="1">
      <c r="B37" s="734"/>
      <c r="C37" s="734"/>
      <c r="D37" s="780"/>
      <c r="E37" s="780"/>
      <c r="F37" s="780"/>
      <c r="G37" s="780"/>
      <c r="H37" s="780"/>
      <c r="I37" s="780"/>
      <c r="J37" s="780"/>
    </row>
    <row r="38" spans="2:10" ht="18" customHeight="1">
      <c r="B38" s="734"/>
      <c r="C38" s="779"/>
      <c r="D38" s="780"/>
      <c r="E38" s="780"/>
      <c r="F38" s="780"/>
      <c r="G38" s="780"/>
      <c r="H38" s="780"/>
      <c r="I38" s="780"/>
      <c r="J38" s="780"/>
    </row>
    <row r="39" spans="2:10" ht="18" customHeight="1">
      <c r="B39" s="779" t="s">
        <v>512</v>
      </c>
      <c r="C39" s="734" t="s">
        <v>258</v>
      </c>
      <c r="D39" s="780"/>
      <c r="E39" s="780"/>
      <c r="F39" s="780"/>
      <c r="G39" s="780"/>
      <c r="H39" s="780"/>
      <c r="I39" s="780"/>
      <c r="J39" s="780"/>
    </row>
    <row r="40" spans="2:10" ht="18" customHeight="1">
      <c r="B40" s="734"/>
      <c r="C40" s="734"/>
      <c r="D40" s="780"/>
      <c r="E40" s="780"/>
      <c r="F40" s="780"/>
      <c r="G40" s="780"/>
      <c r="H40" s="780"/>
      <c r="I40" s="780"/>
      <c r="J40" s="780"/>
    </row>
    <row r="41" spans="2:10" ht="18" customHeight="1">
      <c r="B41" s="734"/>
      <c r="C41" s="734" t="s">
        <v>260</v>
      </c>
      <c r="D41" s="780"/>
      <c r="E41" s="780"/>
      <c r="F41" s="780"/>
      <c r="G41" s="780"/>
      <c r="H41" s="780"/>
      <c r="I41" s="780"/>
      <c r="J41" s="780"/>
    </row>
    <row r="42" spans="2:10" ht="18" customHeight="1">
      <c r="B42" s="734"/>
      <c r="C42" s="734"/>
      <c r="D42" s="780"/>
      <c r="E42" s="780"/>
      <c r="F42" s="780"/>
      <c r="G42" s="780"/>
      <c r="H42" s="780"/>
      <c r="I42" s="780"/>
      <c r="J42" s="780"/>
    </row>
    <row r="43" spans="2:10" ht="18" customHeight="1" thickBot="1">
      <c r="B43" s="734"/>
      <c r="C43" s="779" t="s">
        <v>18</v>
      </c>
      <c r="D43" s="781"/>
      <c r="E43" s="781"/>
      <c r="F43" s="781"/>
      <c r="G43" s="781"/>
      <c r="H43" s="781"/>
      <c r="I43" s="781"/>
      <c r="J43" s="781"/>
    </row>
    <row r="44" spans="2:10" ht="18" customHeight="1" thickTop="1">
      <c r="B44" s="734"/>
      <c r="C44" s="734"/>
      <c r="D44" s="780"/>
      <c r="E44" s="780"/>
      <c r="F44" s="780"/>
      <c r="G44" s="780"/>
      <c r="H44" s="780"/>
      <c r="I44" s="780"/>
      <c r="J44" s="780"/>
    </row>
    <row r="45" spans="2:10" ht="18" customHeight="1">
      <c r="B45" s="734"/>
      <c r="C45" s="779"/>
      <c r="D45" s="780"/>
      <c r="E45" s="780"/>
      <c r="F45" s="780"/>
      <c r="G45" s="780"/>
      <c r="H45" s="780"/>
      <c r="I45" s="780"/>
      <c r="J45" s="780"/>
    </row>
    <row r="46" spans="2:10" ht="18" customHeight="1">
      <c r="B46" s="779" t="s">
        <v>513</v>
      </c>
      <c r="C46" s="734" t="s">
        <v>258</v>
      </c>
      <c r="D46" s="780"/>
      <c r="E46" s="780"/>
      <c r="F46" s="780"/>
      <c r="G46" s="780"/>
      <c r="H46" s="780"/>
      <c r="I46" s="780"/>
      <c r="J46" s="780"/>
    </row>
    <row r="47" spans="2:10" ht="18" customHeight="1">
      <c r="B47" s="734"/>
      <c r="C47" s="734"/>
      <c r="D47" s="780"/>
      <c r="E47" s="780"/>
      <c r="F47" s="780"/>
      <c r="G47" s="780"/>
      <c r="H47" s="780"/>
      <c r="I47" s="780"/>
      <c r="J47" s="780"/>
    </row>
    <row r="48" spans="2:10" ht="18" customHeight="1">
      <c r="B48" s="734"/>
      <c r="C48" s="734" t="s">
        <v>260</v>
      </c>
      <c r="D48" s="780"/>
      <c r="E48" s="780"/>
      <c r="F48" s="780"/>
      <c r="G48" s="780"/>
      <c r="H48" s="780"/>
      <c r="I48" s="780"/>
      <c r="J48" s="780"/>
    </row>
    <row r="49" spans="2:10" ht="18" customHeight="1">
      <c r="B49" s="734"/>
      <c r="C49" s="734"/>
      <c r="D49" s="780"/>
      <c r="E49" s="780"/>
      <c r="F49" s="780"/>
      <c r="G49" s="780"/>
      <c r="H49" s="780"/>
      <c r="I49" s="780"/>
      <c r="J49" s="780"/>
    </row>
    <row r="50" spans="2:10" ht="18" customHeight="1" thickBot="1">
      <c r="B50" s="734"/>
      <c r="C50" s="779" t="s">
        <v>18</v>
      </c>
      <c r="D50" s="781"/>
      <c r="E50" s="781"/>
      <c r="F50" s="781"/>
      <c r="G50" s="781"/>
      <c r="H50" s="781"/>
      <c r="I50" s="781"/>
      <c r="J50" s="781"/>
    </row>
    <row r="51" spans="2:10" ht="18" customHeight="1" thickTop="1">
      <c r="B51" s="734"/>
      <c r="C51" s="734"/>
      <c r="D51" s="780"/>
      <c r="E51" s="780"/>
      <c r="F51" s="780"/>
      <c r="G51" s="780"/>
      <c r="H51" s="780"/>
      <c r="I51" s="780"/>
      <c r="J51" s="780"/>
    </row>
    <row r="52" spans="2:10" ht="18" customHeight="1" thickBot="1">
      <c r="B52" s="734"/>
      <c r="C52" s="779" t="s">
        <v>10</v>
      </c>
      <c r="D52" s="782">
        <f>D15+D22+D29+D36+D43+D50</f>
        <v>0</v>
      </c>
      <c r="E52" s="782">
        <f t="shared" ref="E52:J52" si="0">E15+E22+E29+E36+E43+E50</f>
        <v>0</v>
      </c>
      <c r="F52" s="782">
        <f t="shared" si="0"/>
        <v>0</v>
      </c>
      <c r="G52" s="782">
        <f t="shared" si="0"/>
        <v>0</v>
      </c>
      <c r="H52" s="782">
        <f t="shared" si="0"/>
        <v>0</v>
      </c>
      <c r="I52" s="782">
        <f t="shared" si="0"/>
        <v>0</v>
      </c>
      <c r="J52" s="782">
        <f t="shared" si="0"/>
        <v>0</v>
      </c>
    </row>
    <row r="53" spans="2:10" ht="18" customHeight="1" thickTop="1">
      <c r="B53" s="726"/>
      <c r="C53" s="726"/>
      <c r="D53" s="783"/>
      <c r="E53" s="783"/>
      <c r="F53" s="783"/>
      <c r="G53" s="783"/>
      <c r="H53" s="783"/>
      <c r="I53" s="783"/>
      <c r="J53" s="783"/>
    </row>
    <row r="54" spans="2:10">
      <c r="B54" s="376"/>
      <c r="C54" s="376"/>
      <c r="D54" s="376"/>
      <c r="E54" s="376"/>
      <c r="F54" s="376"/>
      <c r="G54" s="376"/>
      <c r="H54" s="376"/>
      <c r="I54" s="376"/>
      <c r="J54" s="376"/>
    </row>
    <row r="55" spans="2:10">
      <c r="B55" s="376"/>
      <c r="C55" s="376"/>
      <c r="D55" s="376"/>
      <c r="E55" s="376"/>
      <c r="F55" s="376" t="s">
        <v>385</v>
      </c>
      <c r="G55" s="376"/>
      <c r="H55" s="376"/>
      <c r="I55" s="376"/>
      <c r="J55" s="376"/>
    </row>
    <row r="56" spans="2:10" ht="15.6">
      <c r="B56" s="376"/>
      <c r="C56" s="376"/>
      <c r="D56" s="376"/>
      <c r="E56" s="376"/>
      <c r="F56" s="398" t="s">
        <v>252</v>
      </c>
      <c r="G56" s="398"/>
      <c r="H56" s="376"/>
      <c r="I56" s="376"/>
      <c r="J56" s="376"/>
    </row>
    <row r="57" spans="2:10" ht="15.6">
      <c r="B57" s="376"/>
      <c r="C57" s="376"/>
      <c r="D57" s="376"/>
      <c r="E57" s="376"/>
      <c r="F57" s="399" t="s">
        <v>261</v>
      </c>
      <c r="G57" s="399"/>
      <c r="H57" s="376"/>
      <c r="I57" s="376"/>
      <c r="J57" s="376"/>
    </row>
    <row r="58" spans="2:10" ht="15.6">
      <c r="B58" s="376"/>
      <c r="C58" s="376"/>
      <c r="D58" s="376"/>
      <c r="E58" s="376"/>
      <c r="F58" s="400" t="s">
        <v>14</v>
      </c>
      <c r="G58" s="400"/>
      <c r="H58" s="376"/>
      <c r="I58" s="376"/>
      <c r="J58" s="376"/>
    </row>
    <row r="59" spans="2:10">
      <c r="B59" s="376"/>
      <c r="C59" s="376"/>
      <c r="D59" s="376"/>
      <c r="E59" s="376"/>
      <c r="F59" s="376"/>
      <c r="G59" s="376"/>
      <c r="H59" s="376"/>
      <c r="I59" s="376"/>
      <c r="J59" s="376"/>
    </row>
    <row r="60" spans="2:10">
      <c r="B60" s="376"/>
      <c r="C60" s="376"/>
      <c r="D60" s="376"/>
      <c r="E60" s="376"/>
      <c r="F60" s="376"/>
      <c r="G60" s="376"/>
      <c r="H60" s="376"/>
      <c r="I60" s="376"/>
      <c r="J60" s="376"/>
    </row>
    <row r="61" spans="2:10">
      <c r="B61" s="376"/>
      <c r="C61" s="376"/>
      <c r="D61" s="376"/>
      <c r="E61" s="376"/>
      <c r="F61" s="376"/>
      <c r="G61" s="376"/>
      <c r="H61" s="376"/>
      <c r="I61" s="376"/>
      <c r="J61" s="376"/>
    </row>
    <row r="62" spans="2:10">
      <c r="B62" s="376"/>
      <c r="C62" s="376"/>
      <c r="D62" s="376"/>
      <c r="E62" s="376"/>
      <c r="F62" s="376"/>
      <c r="G62" s="376"/>
      <c r="H62" s="376"/>
      <c r="I62" s="376"/>
      <c r="J62" s="376"/>
    </row>
    <row r="63" spans="2:10">
      <c r="B63" s="376"/>
      <c r="C63" s="376"/>
      <c r="D63" s="376"/>
      <c r="E63" s="376"/>
      <c r="F63" s="376"/>
      <c r="G63" s="376"/>
      <c r="H63" s="376"/>
      <c r="I63" s="376"/>
      <c r="J63" s="376"/>
    </row>
    <row r="64" spans="2:10">
      <c r="B64" s="376"/>
      <c r="C64" s="376"/>
      <c r="D64" s="376"/>
      <c r="E64" s="376"/>
      <c r="F64" s="376"/>
      <c r="G64" s="376"/>
      <c r="H64" s="376"/>
      <c r="I64" s="376"/>
      <c r="J64" s="376"/>
    </row>
    <row r="65" spans="2:10">
      <c r="B65" s="376"/>
      <c r="C65" s="376"/>
      <c r="D65" s="376"/>
      <c r="E65" s="376"/>
      <c r="F65" s="376"/>
      <c r="G65" s="376"/>
      <c r="H65" s="376"/>
      <c r="I65" s="376"/>
      <c r="J65" s="376"/>
    </row>
  </sheetData>
  <mergeCells count="5">
    <mergeCell ref="I1:J1"/>
    <mergeCell ref="B2:J2"/>
    <mergeCell ref="B7:B9"/>
    <mergeCell ref="C7:C9"/>
    <mergeCell ref="F7:G7"/>
  </mergeCells>
  <printOptions horizontalCentered="1"/>
  <pageMargins left="0.511811023622047" right="0.196850393700787" top="0.94488188976377996" bottom="0.15748031496063" header="0.31496062992126" footer="0.118110236220472"/>
  <pageSetup paperSize="9" scale="75" firstPageNumber="16"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44</vt:i4>
      </vt:variant>
    </vt:vector>
  </HeadingPairs>
  <TitlesOfParts>
    <vt:vector size="80" baseType="lpstr">
      <vt:lpstr>F</vt:lpstr>
      <vt:lpstr>P</vt:lpstr>
      <vt:lpstr>C</vt:lpstr>
      <vt:lpstr>Notes to the Financial Statemen</vt:lpstr>
      <vt:lpstr>R1</vt:lpstr>
      <vt:lpstr>R2</vt:lpstr>
      <vt:lpstr>R3</vt:lpstr>
      <vt:lpstr>R4</vt:lpstr>
      <vt:lpstr>E1</vt:lpstr>
      <vt:lpstr>E1(a)</vt:lpstr>
      <vt:lpstr>E1(a)(i)</vt:lpstr>
      <vt:lpstr>E1(a)(ii)</vt:lpstr>
      <vt:lpstr>E1(a)(iii)</vt:lpstr>
      <vt:lpstr>E1(a)(iv)</vt:lpstr>
      <vt:lpstr>E5</vt:lpstr>
      <vt:lpstr>E2</vt:lpstr>
      <vt:lpstr>E3</vt:lpstr>
      <vt:lpstr>E3(ii)</vt:lpstr>
      <vt:lpstr>E4</vt:lpstr>
      <vt:lpstr>-2(iv)old</vt:lpstr>
      <vt:lpstr>E6</vt:lpstr>
      <vt:lpstr>G1</vt:lpstr>
      <vt:lpstr>G2</vt:lpstr>
      <vt:lpstr>G3</vt:lpstr>
      <vt:lpstr>G4</vt:lpstr>
      <vt:lpstr>G5</vt:lpstr>
      <vt:lpstr>G6</vt:lpstr>
      <vt:lpstr>Note (i)</vt:lpstr>
      <vt:lpstr>Note (ii) </vt:lpstr>
      <vt:lpstr>Note (iii)</vt:lpstr>
      <vt:lpstr>Note(iv)</vt:lpstr>
      <vt:lpstr>Note (v)</vt:lpstr>
      <vt:lpstr>Note(vi)</vt:lpstr>
      <vt:lpstr>Note (vii)</vt:lpstr>
      <vt:lpstr>Note (viii)</vt:lpstr>
      <vt:lpstr>Sheet1</vt:lpstr>
      <vt:lpstr>'-2(iv)old'!Print_Area</vt:lpstr>
      <vt:lpstr>'C'!Print_Area</vt:lpstr>
      <vt:lpstr>'E1'!Print_Area</vt:lpstr>
      <vt:lpstr>'E1(a)'!Print_Area</vt:lpstr>
      <vt:lpstr>'E1(a)(i)'!Print_Area</vt:lpstr>
      <vt:lpstr>'E1(a)(ii)'!Print_Area</vt:lpstr>
      <vt:lpstr>'E1(a)(iii)'!Print_Area</vt:lpstr>
      <vt:lpstr>'E1(a)(iv)'!Print_Area</vt:lpstr>
      <vt:lpstr>'E2'!Print_Area</vt:lpstr>
      <vt:lpstr>'E3'!Print_Area</vt:lpstr>
      <vt:lpstr>'E3(ii)'!Print_Area</vt:lpstr>
      <vt:lpstr>'E4'!Print_Area</vt:lpstr>
      <vt:lpstr>'E5'!Print_Area</vt:lpstr>
      <vt:lpstr>'E6'!Print_Area</vt:lpstr>
      <vt:lpstr>F!Print_Area</vt:lpstr>
      <vt:lpstr>'G1'!Print_Area</vt:lpstr>
      <vt:lpstr>'G2'!Print_Area</vt:lpstr>
      <vt:lpstr>'G3'!Print_Area</vt:lpstr>
      <vt:lpstr>'G4'!Print_Area</vt:lpstr>
      <vt:lpstr>'G5'!Print_Area</vt:lpstr>
      <vt:lpstr>'G6'!Print_Area</vt:lpstr>
      <vt:lpstr>'Note (i)'!Print_Area</vt:lpstr>
      <vt:lpstr>'Note (ii) '!Print_Area</vt:lpstr>
      <vt:lpstr>'Note (iii)'!Print_Area</vt:lpstr>
      <vt:lpstr>'Note (v)'!Print_Area</vt:lpstr>
      <vt:lpstr>'Note (vii)'!Print_Area</vt:lpstr>
      <vt:lpstr>'Note (viii)'!Print_Area</vt:lpstr>
      <vt:lpstr>'Note(iv)'!Print_Area</vt:lpstr>
      <vt:lpstr>'Note(vi)'!Print_Area</vt:lpstr>
      <vt:lpstr>'Notes to the Financial Statemen'!Print_Area</vt:lpstr>
      <vt:lpstr>P!Print_Area</vt:lpstr>
      <vt:lpstr>'R1'!Print_Area</vt:lpstr>
      <vt:lpstr>'R2'!Print_Area</vt:lpstr>
      <vt:lpstr>'R3'!Print_Area</vt:lpstr>
      <vt:lpstr>'R4'!Print_Area</vt:lpstr>
      <vt:lpstr>Sheet1!Print_Area</vt:lpstr>
      <vt:lpstr>'-2(iv)old'!Print_Titles</vt:lpstr>
      <vt:lpstr>'E1'!Print_Titles</vt:lpstr>
      <vt:lpstr>'E2'!Print_Titles</vt:lpstr>
      <vt:lpstr>'E3'!Print_Titles</vt:lpstr>
      <vt:lpstr>'E3(ii)'!Print_Titles</vt:lpstr>
      <vt:lpstr>'E4'!Print_Titles</vt:lpstr>
      <vt:lpstr>'G2'!Print_Titles</vt:lpstr>
      <vt:lpstr>'R1'!Print_Titles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anusha</cp:lastModifiedBy>
  <cp:lastPrinted>2021-12-20T09:12:58Z</cp:lastPrinted>
  <dcterms:created xsi:type="dcterms:W3CDTF">2013-09-15T10:31:19Z</dcterms:created>
  <dcterms:modified xsi:type="dcterms:W3CDTF">2021-12-21T04:39:31Z</dcterms:modified>
</cp:coreProperties>
</file>